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위험고객목록" sheetId="2" state="visible" r:id="rId2"/>
    <sheet xmlns:r="http://schemas.openxmlformats.org/officeDocument/2006/relationships" name="연락계획" sheetId="3" state="visible" r:id="rId3"/>
    <sheet xmlns:r="http://schemas.openxmlformats.org/officeDocument/2006/relationships" name="관찰과자료확인" sheetId="4" state="visible" r:id="rId4"/>
    <sheet xmlns:r="http://schemas.openxmlformats.org/officeDocument/2006/relationships" name="월별근거" sheetId="5" state="visible" r:id="rId5"/>
    <sheet xmlns:r="http://schemas.openxmlformats.org/officeDocument/2006/relationships" name="재계산" sheetId="6" state="visible" r:id="rId6"/>
    <sheet xmlns:r="http://schemas.openxmlformats.org/officeDocument/2006/relationships" name="건수점검" sheetId="7" state="visible" r:id="rId7"/>
  </sheets>
  <definedNames>
    <definedName name="_xlnm._FilterDatabase" localSheetId="0" hidden="1">'안내'!$A$2:$B$16</definedName>
    <definedName name="_xlnm.Print_Titles" localSheetId="0">'안내'!$1:$2</definedName>
    <definedName name="_xlnm._FilterDatabase" localSheetId="1" hidden="1">'위험고객목록'!$A$2:$M$32</definedName>
    <definedName name="_xlnm.Print_Titles" localSheetId="1">'위험고객목록'!$1:$2</definedName>
    <definedName name="_xlnm._FilterDatabase" localSheetId="2" hidden="1">'연락계획'!$A$2:$K$7</definedName>
    <definedName name="_xlnm.Print_Titles" localSheetId="2">'연락계획'!$1:$2</definedName>
    <definedName name="_xlnm._FilterDatabase" localSheetId="3" hidden="1">'관찰과자료확인'!$A$2:$E$7</definedName>
    <definedName name="_xlnm.Print_Titles" localSheetId="3">'관찰과자료확인'!$1:$2</definedName>
    <definedName name="_xlnm._FilterDatabase" localSheetId="4" hidden="1">'월별근거'!$A$2:$N$32</definedName>
    <definedName name="_xlnm.Print_Titles" localSheetId="4">'월별근거'!$1:$2</definedName>
    <definedName name="_xlnm._FilterDatabase" localSheetId="5" hidden="1">'재계산'!$A$2:$J$32</definedName>
    <definedName name="_xlnm.Print_Titles" localSheetId="5">'재계산'!$1:$2</definedName>
    <definedName name="_xlnm._FilterDatabase" localSheetId="6" hidden="1">'건수점검'!$A$2:$B$8</definedName>
    <definedName name="_xlnm.Print_Titles" localSheetId="6">'건수점검'!$1:$2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color rgb="00B91C1C"/>
      <sz val="11"/>
    </font>
  </fonts>
  <fills count="3">
    <fill>
      <patternFill/>
    </fill>
    <fill>
      <patternFill patternType="gray125"/>
    </fill>
    <fill>
      <patternFill patternType="solid">
        <fgColor rgb="00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24" customHeight="1">
      <c r="A1" s="1" t="inlineStr">
        <is>
          <t>교육 영상 시연용 가상 자료</t>
        </is>
      </c>
      <c r="B1" s="2" t="n"/>
    </row>
    <row r="2" ht="32" customHeight="1">
      <c r="A2" s="3" t="inlineStr">
        <is>
          <t>항목</t>
        </is>
      </c>
      <c r="B2" s="3" t="inlineStr">
        <is>
          <t>설명</t>
        </is>
      </c>
    </row>
    <row r="3" ht="34" customHeight="1">
      <c r="A3" s="2" t="inlineStr">
        <is>
          <t>성격</t>
        </is>
      </c>
      <c r="B3" s="2" t="inlineStr">
        <is>
          <t>검산·완성 예시. 먼저 직접 실습한 뒤 대조</t>
        </is>
      </c>
    </row>
    <row r="4" ht="34" customHeight="1">
      <c r="A4" s="2" t="inlineStr">
        <is>
          <t>기준일</t>
        </is>
      </c>
      <c r="B4" s="2" t="inlineStr">
        <is>
          <t>2026-11-02</t>
        </is>
      </c>
    </row>
    <row r="5" ht="34" customHeight="1">
      <c r="A5" s="2" t="inlineStr">
        <is>
          <t>우리 회사</t>
        </is>
      </c>
      <c r="B5" s="2" t="inlineStr">
        <is>
          <t>한결물류(가명); 모든 고객·담당자 가명</t>
        </is>
      </c>
    </row>
    <row r="6" ht="34" customHeight="1">
      <c r="A6" s="2" t="inlineStr">
        <is>
          <t>거래 기간</t>
        </is>
      </c>
      <c r="B6" s="2" t="inlineStr">
        <is>
          <t>2025년 11월~2026년 10월, 고객 30곳×12개월=360행</t>
        </is>
      </c>
    </row>
    <row r="7" ht="34" customHeight="1">
      <c r="A7" s="2" t="inlineStr">
        <is>
          <t>비교 기준</t>
        </is>
      </c>
      <c r="B7" s="2" t="inlineStr">
        <is>
          <t>직전 5~7월 합계와 최근 8~10월 합계. 부가세 별도 원 단위</t>
        </is>
      </c>
    </row>
    <row r="8" ht="34" customHeight="1">
      <c r="A8" s="2" t="inlineStr">
        <is>
          <t>감소율</t>
        </is>
      </c>
      <c r="B8" s="2" t="inlineStr">
        <is>
          <t>직전 합계에서 최근 합계를 뺀 뒤 직전 합계로 나눈 비율. 20% 이상 포함</t>
        </is>
      </c>
    </row>
    <row r="9" ht="34" customHeight="1">
      <c r="A9" s="2" t="inlineStr">
        <is>
          <t>우선 연락</t>
        </is>
      </c>
      <c r="B9" s="2" t="inlineStr">
        <is>
          <t>만료 0~60일 이내이며 감소율 20% 이상 또는 미해결 불편 2건 이상</t>
        </is>
      </c>
    </row>
    <row r="10" ht="34" customHeight="1">
      <c r="A10" s="2" t="inlineStr">
        <is>
          <t>관찰</t>
        </is>
      </c>
      <c r="B10" s="2" t="inlineStr">
        <is>
          <t>그 밖의 감소율 20% 이상 또는 미해결 2건 이상. 계절성·일시 중단 근거가 있으면 우선 연락에서 관찰로 이동</t>
        </is>
      </c>
    </row>
    <row r="11" ht="34" customHeight="1">
      <c r="A11" s="2" t="inlineStr">
        <is>
          <t>자료 확인</t>
        </is>
      </c>
      <c r="B11" s="2" t="inlineStr">
        <is>
          <t>비교 기간 거래액 공란 또는 직전 합계 0이면 감소율·등급 판단 보류. 우선순위 판정보다 먼저 적용</t>
        </is>
      </c>
    </row>
    <row r="12" ht="34" customHeight="1">
      <c r="A12" s="2" t="inlineStr">
        <is>
          <t>유지</t>
        </is>
      </c>
      <c r="B12" s="2" t="inlineStr">
        <is>
          <t>그 밖의 고객. 안전하거나 재계약 확정이라는 뜻은 아님</t>
        </is>
      </c>
    </row>
    <row r="13" ht="34" customHeight="1">
      <c r="A13" s="2" t="inlineStr">
        <is>
          <t>정렬</t>
        </is>
      </c>
      <c r="B13" s="2" t="inlineStr">
        <is>
          <t>우선 연락은 만료일까지 남은 일수 오름차순. 같은 일수면 최근 월평균 거래액 내림차순</t>
        </is>
      </c>
    </row>
    <row r="14" ht="34" customHeight="1">
      <c r="A14" s="2" t="inlineStr">
        <is>
          <t>연락일</t>
        </is>
      </c>
      <c r="B14" s="2" t="inlineStr">
        <is>
          <t>모두 담당자가 정한 제안일. 고객과 확정한 약속이 아님</t>
        </is>
      </c>
    </row>
    <row r="15" ht="34" customHeight="1">
      <c r="A15" s="2" t="inlineStr">
        <is>
          <t>금액 한계</t>
        </is>
      </c>
      <c r="B15" s="2" t="inlineStr">
        <is>
          <t>과거 거래액은 미래 보장 매출도, 이탈 확률도 아님</t>
        </is>
      </c>
    </row>
    <row r="16" ht="34" customHeight="1">
      <c r="A16" s="2" t="inlineStr">
        <is>
          <t>효과 예시</t>
        </is>
      </c>
      <c r="B16" s="2" t="inlineStr">
        <is>
          <t>대현테크 월 1,300만 원을 3개월 유지 가정: 매출 3,900만 원, 기여율 20% 가정 780만 원, 추가 대응비 80만 원을 빼면 700만 원. 성과 보장 아님</t>
        </is>
      </c>
    </row>
  </sheetData>
  <autoFilter ref="A2:B1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23" customWidth="1" min="3" max="3"/>
    <col width="23" customWidth="1" min="4" max="4"/>
    <col width="24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30" customWidth="1" min="12" max="12"/>
    <col width="44" customWidth="1" min="13" max="13"/>
  </cols>
  <sheetData>
    <row r="1" ht="24" customHeight="1">
      <c r="A1" s="1" t="inlineStr">
        <is>
          <t>교육 영상 시연용 가상 자료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32" customHeight="1">
      <c r="A2" s="3" t="inlineStr">
        <is>
          <t>고객번호</t>
        </is>
      </c>
      <c r="B2" s="3" t="inlineStr">
        <is>
          <t>고객명</t>
        </is>
      </c>
      <c r="C2" s="3" t="inlineStr">
        <is>
          <t>5~7월 합계(원)</t>
        </is>
      </c>
      <c r="D2" s="3" t="inlineStr">
        <is>
          <t>8~10월 합계(원)</t>
        </is>
      </c>
      <c r="E2" s="3" t="inlineStr">
        <is>
          <t>최근 월평균(원)</t>
        </is>
      </c>
      <c r="F2" s="3" t="inlineStr">
        <is>
          <t>감소율</t>
        </is>
      </c>
      <c r="G2" s="3" t="inlineStr">
        <is>
          <t>만료일</t>
        </is>
      </c>
      <c r="H2" s="3" t="inlineStr">
        <is>
          <t>남은 일수</t>
        </is>
      </c>
      <c r="I2" s="3" t="inlineStr">
        <is>
          <t>미해결 불편</t>
        </is>
      </c>
      <c r="J2" s="3" t="inlineStr">
        <is>
          <t>처음 분류</t>
        </is>
      </c>
      <c r="K2" s="3" t="inlineStr">
        <is>
          <t>최종 분류</t>
        </is>
      </c>
      <c r="L2" s="3" t="inlineStr">
        <is>
          <t>근거</t>
        </is>
      </c>
      <c r="M2" s="3" t="inlineStr">
        <is>
          <t>다음 확인</t>
        </is>
      </c>
    </row>
    <row r="3" ht="34" customHeight="1">
      <c r="A3" s="2" t="inlineStr">
        <is>
          <t>고객01</t>
        </is>
      </c>
      <c r="B3" s="2" t="inlineStr">
        <is>
          <t>대현테크</t>
        </is>
      </c>
      <c r="C3" s="4" t="n">
        <v>60000000</v>
      </c>
      <c r="D3" s="4" t="n">
        <v>39000000</v>
      </c>
      <c r="E3" s="4" t="n">
        <v>13000000</v>
      </c>
      <c r="F3" s="5" t="n">
        <v>0.35</v>
      </c>
      <c r="G3" s="2" t="inlineStr">
        <is>
          <t>2026-11-30</t>
        </is>
      </c>
      <c r="H3" s="2" t="n">
        <v>28</v>
      </c>
      <c r="I3" s="2" t="n">
        <v>2</v>
      </c>
      <c r="J3" s="2" t="inlineStr">
        <is>
          <t>우선 연락</t>
        </is>
      </c>
      <c r="K3" s="2" t="inlineStr">
        <is>
          <t>우선 연락</t>
        </is>
      </c>
      <c r="L3" s="2" t="inlineStr">
        <is>
          <t>미해결 불편 확인</t>
        </is>
      </c>
      <c r="M3" s="2" t="inlineStr">
        <is>
          <t>통화 가능 시각과 도착 지연 구간 확인</t>
        </is>
      </c>
    </row>
    <row r="4" ht="34" customHeight="1">
      <c r="A4" s="2" t="inlineStr">
        <is>
          <t>고객02</t>
        </is>
      </c>
      <c r="B4" s="2" t="inlineStr">
        <is>
          <t>한울부품</t>
        </is>
      </c>
      <c r="C4" s="4" t="n">
        <v>45000000</v>
      </c>
      <c r="D4" s="4" t="n">
        <v>30000000</v>
      </c>
      <c r="E4" s="4" t="n">
        <v>10000000</v>
      </c>
      <c r="F4" s="5" t="n">
        <v>0.3333333333333333</v>
      </c>
      <c r="G4" s="2" t="inlineStr">
        <is>
          <t>2026-12-15</t>
        </is>
      </c>
      <c r="H4" s="2" t="n">
        <v>43</v>
      </c>
      <c r="I4" s="2" t="n">
        <v>1</v>
      </c>
      <c r="J4" s="2" t="inlineStr">
        <is>
          <t>우선 연락</t>
        </is>
      </c>
      <c r="K4" s="2" t="inlineStr">
        <is>
          <t>우선 연락</t>
        </is>
      </c>
      <c r="L4" s="2" t="inlineStr">
        <is>
          <t>원인 미확인</t>
        </is>
      </c>
      <c r="M4" s="2" t="inlineStr">
        <is>
          <t>운송 물량 감소 배경과 다음 달 계획 확인</t>
        </is>
      </c>
    </row>
    <row r="5" ht="34" customHeight="1">
      <c r="A5" s="2" t="inlineStr">
        <is>
          <t>고객03</t>
        </is>
      </c>
      <c r="B5" s="2" t="inlineStr">
        <is>
          <t>새한기계</t>
        </is>
      </c>
      <c r="C5" s="4" t="n">
        <v>30000000</v>
      </c>
      <c r="D5" s="4" t="n">
        <v>18000000</v>
      </c>
      <c r="E5" s="4" t="n">
        <v>6000000</v>
      </c>
      <c r="F5" s="5" t="n">
        <v>0.4</v>
      </c>
      <c r="G5" s="2" t="inlineStr">
        <is>
          <t>2026-11-20</t>
        </is>
      </c>
      <c r="H5" s="2" t="n">
        <v>18</v>
      </c>
      <c r="I5" s="2" t="n">
        <v>0</v>
      </c>
      <c r="J5" s="2" t="inlineStr">
        <is>
          <t>우선 연락</t>
        </is>
      </c>
      <c r="K5" s="2" t="inlineStr">
        <is>
          <t>우선 연락</t>
        </is>
      </c>
      <c r="L5" s="2" t="inlineStr">
        <is>
          <t>원인 미확인</t>
        </is>
      </c>
      <c r="M5" s="2" t="inlineStr">
        <is>
          <t>재계약 검토 일정과 운송 물량 변화 확인</t>
        </is>
      </c>
    </row>
    <row r="6" ht="34" customHeight="1">
      <c r="A6" s="2" t="inlineStr">
        <is>
          <t>고객04</t>
        </is>
      </c>
      <c r="B6" s="2" t="inlineStr">
        <is>
          <t>동림정밀</t>
        </is>
      </c>
      <c r="C6" s="4" t="n">
        <v>24000000</v>
      </c>
      <c r="D6" s="4" t="n">
        <v>18000000</v>
      </c>
      <c r="E6" s="4" t="n">
        <v>6000000</v>
      </c>
      <c r="F6" s="5" t="n">
        <v>0.25</v>
      </c>
      <c r="G6" s="2" t="inlineStr">
        <is>
          <t>2026-12-31</t>
        </is>
      </c>
      <c r="H6" s="2" t="n">
        <v>59</v>
      </c>
      <c r="I6" s="2" t="n">
        <v>1</v>
      </c>
      <c r="J6" s="2" t="inlineStr">
        <is>
          <t>우선 연락</t>
        </is>
      </c>
      <c r="K6" s="2" t="inlineStr">
        <is>
          <t>우선 연락</t>
        </is>
      </c>
      <c r="L6" s="2" t="inlineStr">
        <is>
          <t>원인 미확인</t>
        </is>
      </c>
      <c r="M6" s="2" t="inlineStr">
        <is>
          <t>계약 검토 일정과 불편 처리 상태 확인</t>
        </is>
      </c>
    </row>
    <row r="7" ht="34" customHeight="1">
      <c r="A7" s="2" t="inlineStr">
        <is>
          <t>고객05</t>
        </is>
      </c>
      <c r="B7" s="2" t="inlineStr">
        <is>
          <t>태림산업</t>
        </is>
      </c>
      <c r="C7" s="4" t="n">
        <v>36000000</v>
      </c>
      <c r="D7" s="4" t="n">
        <v>36000000</v>
      </c>
      <c r="E7" s="4" t="n">
        <v>12000000</v>
      </c>
      <c r="F7" s="5" t="n">
        <v>0</v>
      </c>
      <c r="G7" s="2" t="inlineStr">
        <is>
          <t>2026-12-10</t>
        </is>
      </c>
      <c r="H7" s="2" t="n">
        <v>38</v>
      </c>
      <c r="I7" s="2" t="n">
        <v>3</v>
      </c>
      <c r="J7" s="2" t="inlineStr">
        <is>
          <t>우선 연락</t>
        </is>
      </c>
      <c r="K7" s="2" t="inlineStr">
        <is>
          <t>우선 연락</t>
        </is>
      </c>
      <c r="L7" s="2" t="inlineStr">
        <is>
          <t>미해결 불편 확인</t>
        </is>
      </c>
      <c r="M7" s="2" t="inlineStr">
        <is>
          <t>불편 3건별 담당과 답변 예정일 확인</t>
        </is>
      </c>
    </row>
    <row r="8" ht="34" customHeight="1">
      <c r="A8" s="2" t="inlineStr">
        <is>
          <t>고객06</t>
        </is>
      </c>
      <c r="B8" s="2" t="inlineStr">
        <is>
          <t>백산기공</t>
        </is>
      </c>
      <c r="C8" s="4" t="n">
        <v>27000000</v>
      </c>
      <c r="D8" s="4" t="n">
        <v>21000000</v>
      </c>
      <c r="E8" s="4" t="n">
        <v>7000000</v>
      </c>
      <c r="F8" s="5" t="n">
        <v>0.2222222222222222</v>
      </c>
      <c r="G8" s="2" t="inlineStr">
        <is>
          <t>2026-11-25</t>
        </is>
      </c>
      <c r="H8" s="2" t="n">
        <v>23</v>
      </c>
      <c r="I8" s="2" t="n">
        <v>0</v>
      </c>
      <c r="J8" s="2" t="inlineStr">
        <is>
          <t>우선 연락</t>
        </is>
      </c>
      <c r="K8" s="2" t="inlineStr">
        <is>
          <t>관찰</t>
        </is>
      </c>
      <c r="L8" s="2" t="inlineStr">
        <is>
          <t>계절성 기록 있음</t>
        </is>
      </c>
      <c r="M8" s="2" t="inlineStr">
        <is>
          <t>연말 물량과 재계약 의사를 다시 확인</t>
        </is>
      </c>
    </row>
    <row r="9" ht="34" customHeight="1">
      <c r="A9" s="2" t="inlineStr">
        <is>
          <t>고객07</t>
        </is>
      </c>
      <c r="B9" s="2" t="inlineStr">
        <is>
          <t>서진소재</t>
        </is>
      </c>
      <c r="C9" s="4" t="n">
        <v>33000000</v>
      </c>
      <c r="D9" s="4" t="n">
        <v>24000000</v>
      </c>
      <c r="E9" s="4" t="n">
        <v>8000000</v>
      </c>
      <c r="F9" s="5" t="n">
        <v>0.2727272727272727</v>
      </c>
      <c r="G9" s="2" t="inlineStr">
        <is>
          <t>2027-03-31</t>
        </is>
      </c>
      <c r="H9" s="2" t="n">
        <v>149</v>
      </c>
      <c r="I9" s="2" t="n">
        <v>0</v>
      </c>
      <c r="J9" s="2" t="inlineStr">
        <is>
          <t>관찰</t>
        </is>
      </c>
      <c r="K9" s="2" t="inlineStr">
        <is>
          <t>관찰</t>
        </is>
      </c>
      <c r="L9" s="2" t="inlineStr">
        <is>
          <t>원인 미확인</t>
        </is>
      </c>
      <c r="M9" s="2" t="inlineStr">
        <is>
          <t>감소 배경을 확인하고 만료일 재점검</t>
        </is>
      </c>
    </row>
    <row r="10" ht="34" customHeight="1">
      <c r="A10" s="2" t="inlineStr">
        <is>
          <t>고객08</t>
        </is>
      </c>
      <c r="B10" s="2" t="inlineStr">
        <is>
          <t>성우포장</t>
        </is>
      </c>
      <c r="C10" s="4" t="n">
        <v>21000000</v>
      </c>
      <c r="D10" s="4" t="n">
        <v>15000000</v>
      </c>
      <c r="E10" s="4" t="n">
        <v>5000000</v>
      </c>
      <c r="F10" s="5" t="n">
        <v>0.2857142857142857</v>
      </c>
      <c r="G10" s="2" t="inlineStr">
        <is>
          <t>2026-11-28</t>
        </is>
      </c>
      <c r="H10" s="2" t="n">
        <v>26</v>
      </c>
      <c r="I10" s="2" t="n">
        <v>0</v>
      </c>
      <c r="J10" s="2" t="inlineStr">
        <is>
          <t>우선 연락</t>
        </is>
      </c>
      <c r="K10" s="2" t="inlineStr">
        <is>
          <t>관찰</t>
        </is>
      </c>
      <c r="L10" s="2" t="inlineStr">
        <is>
          <t>일시 중단 기록 있음</t>
        </is>
      </c>
      <c r="M10" s="2" t="inlineStr">
        <is>
          <t>11월 16일 물량 재개 여부 확인</t>
        </is>
      </c>
    </row>
    <row r="11" ht="34" customHeight="1">
      <c r="A11" s="2" t="inlineStr">
        <is>
          <t>고객09</t>
        </is>
      </c>
      <c r="B11" s="2" t="inlineStr">
        <is>
          <t>도원산업</t>
        </is>
      </c>
      <c r="C11" s="4" t="n">
        <v>18000000</v>
      </c>
      <c r="D11" s="4" t="n">
        <v>15000000</v>
      </c>
      <c r="E11" s="4" t="n">
        <v>5000000</v>
      </c>
      <c r="F11" s="5" t="n">
        <v>0.1666666666666667</v>
      </c>
      <c r="G11" s="2" t="inlineStr">
        <is>
          <t>2027-06-30</t>
        </is>
      </c>
      <c r="H11" s="2" t="n">
        <v>240</v>
      </c>
      <c r="I11" s="2" t="n">
        <v>0</v>
      </c>
      <c r="J11" s="2" t="inlineStr">
        <is>
          <t>유지</t>
        </is>
      </c>
      <c r="K11" s="2" t="inlineStr">
        <is>
          <t>유지</t>
        </is>
      </c>
      <c r="L11" s="2" t="inlineStr">
        <is>
          <t>특이 기록 없음</t>
        </is>
      </c>
      <c r="M11" s="2" t="inlineStr">
        <is>
          <t>정기 점검</t>
        </is>
      </c>
    </row>
    <row r="12" ht="34" customHeight="1">
      <c r="A12" s="2" t="inlineStr">
        <is>
          <t>고객10</t>
        </is>
      </c>
      <c r="B12" s="2" t="inlineStr">
        <is>
          <t>정우기계</t>
        </is>
      </c>
      <c r="C12" s="4" t="n">
        <v>15000000</v>
      </c>
      <c r="D12" s="4" t="n">
        <v>15000000</v>
      </c>
      <c r="E12" s="4" t="n">
        <v>5000000</v>
      </c>
      <c r="F12" s="5" t="n">
        <v>0</v>
      </c>
      <c r="G12" s="2" t="inlineStr">
        <is>
          <t>2027-06-30</t>
        </is>
      </c>
      <c r="H12" s="2" t="n">
        <v>240</v>
      </c>
      <c r="I12" s="2" t="n">
        <v>0</v>
      </c>
      <c r="J12" s="2" t="inlineStr">
        <is>
          <t>유지</t>
        </is>
      </c>
      <c r="K12" s="2" t="inlineStr">
        <is>
          <t>유지</t>
        </is>
      </c>
      <c r="L12" s="2" t="inlineStr">
        <is>
          <t>특이 기록 없음</t>
        </is>
      </c>
      <c r="M12" s="2" t="inlineStr">
        <is>
          <t>정기 점검</t>
        </is>
      </c>
    </row>
    <row r="13" ht="34" customHeight="1">
      <c r="A13" s="2" t="inlineStr">
        <is>
          <t>고객11</t>
        </is>
      </c>
      <c r="B13" s="2" t="inlineStr">
        <is>
          <t>명진부품</t>
        </is>
      </c>
      <c r="C13" s="4" t="n">
        <v>15600000</v>
      </c>
      <c r="D13" s="4" t="n">
        <v>15600000</v>
      </c>
      <c r="E13" s="4" t="n">
        <v>5200000</v>
      </c>
      <c r="F13" s="5" t="n">
        <v>0</v>
      </c>
      <c r="G13" s="2" t="inlineStr">
        <is>
          <t>2027-06-30</t>
        </is>
      </c>
      <c r="H13" s="2" t="n">
        <v>240</v>
      </c>
      <c r="I13" s="2" t="n">
        <v>0</v>
      </c>
      <c r="J13" s="2" t="inlineStr">
        <is>
          <t>유지</t>
        </is>
      </c>
      <c r="K13" s="2" t="inlineStr">
        <is>
          <t>유지</t>
        </is>
      </c>
      <c r="L13" s="2" t="inlineStr">
        <is>
          <t>특이 기록 없음</t>
        </is>
      </c>
      <c r="M13" s="2" t="inlineStr">
        <is>
          <t>정기 점검</t>
        </is>
      </c>
    </row>
    <row r="14" ht="34" customHeight="1">
      <c r="A14" s="2" t="inlineStr">
        <is>
          <t>고객12</t>
        </is>
      </c>
      <c r="B14" s="2" t="inlineStr">
        <is>
          <t>동원정공</t>
        </is>
      </c>
      <c r="C14" s="4" t="n">
        <v>16200000</v>
      </c>
      <c r="D14" s="4" t="n">
        <v>16200000</v>
      </c>
      <c r="E14" s="4" t="n">
        <v>5400000</v>
      </c>
      <c r="F14" s="5" t="n">
        <v>0</v>
      </c>
      <c r="G14" s="2" t="inlineStr">
        <is>
          <t>2027-06-30</t>
        </is>
      </c>
      <c r="H14" s="2" t="n">
        <v>240</v>
      </c>
      <c r="I14" s="2" t="n">
        <v>0</v>
      </c>
      <c r="J14" s="2" t="inlineStr">
        <is>
          <t>유지</t>
        </is>
      </c>
      <c r="K14" s="2" t="inlineStr">
        <is>
          <t>유지</t>
        </is>
      </c>
      <c r="L14" s="2" t="inlineStr">
        <is>
          <t>특이 기록 없음</t>
        </is>
      </c>
      <c r="M14" s="2" t="inlineStr">
        <is>
          <t>정기 점검</t>
        </is>
      </c>
    </row>
    <row r="15" ht="34" customHeight="1">
      <c r="A15" s="2" t="inlineStr">
        <is>
          <t>고객13</t>
        </is>
      </c>
      <c r="B15" s="2" t="inlineStr">
        <is>
          <t>가람금속</t>
        </is>
      </c>
      <c r="C15" s="4" t="n">
        <v>16800000</v>
      </c>
      <c r="D15" s="4" t="n">
        <v>16800000</v>
      </c>
      <c r="E15" s="4" t="n">
        <v>5600000</v>
      </c>
      <c r="F15" s="5" t="n">
        <v>0</v>
      </c>
      <c r="G15" s="2" t="inlineStr">
        <is>
          <t>2027-06-30</t>
        </is>
      </c>
      <c r="H15" s="2" t="n">
        <v>240</v>
      </c>
      <c r="I15" s="2" t="n">
        <v>0</v>
      </c>
      <c r="J15" s="2" t="inlineStr">
        <is>
          <t>유지</t>
        </is>
      </c>
      <c r="K15" s="2" t="inlineStr">
        <is>
          <t>유지</t>
        </is>
      </c>
      <c r="L15" s="2" t="inlineStr">
        <is>
          <t>특이 기록 없음</t>
        </is>
      </c>
      <c r="M15" s="2" t="inlineStr">
        <is>
          <t>정기 점검</t>
        </is>
      </c>
    </row>
    <row r="16" ht="34" customHeight="1">
      <c r="A16" s="2" t="inlineStr">
        <is>
          <t>고객14</t>
        </is>
      </c>
      <c r="B16" s="2" t="inlineStr">
        <is>
          <t>한빛정밀</t>
        </is>
      </c>
      <c r="C16" s="4" t="n">
        <v>17400000</v>
      </c>
      <c r="D16" s="4" t="n">
        <v>17400000</v>
      </c>
      <c r="E16" s="4" t="n">
        <v>5800000</v>
      </c>
      <c r="F16" s="5" t="n">
        <v>0</v>
      </c>
      <c r="G16" s="2" t="inlineStr">
        <is>
          <t>2027-06-30</t>
        </is>
      </c>
      <c r="H16" s="2" t="n">
        <v>240</v>
      </c>
      <c r="I16" s="2" t="n">
        <v>0</v>
      </c>
      <c r="J16" s="2" t="inlineStr">
        <is>
          <t>유지</t>
        </is>
      </c>
      <c r="K16" s="2" t="inlineStr">
        <is>
          <t>유지</t>
        </is>
      </c>
      <c r="L16" s="2" t="inlineStr">
        <is>
          <t>특이 기록 없음</t>
        </is>
      </c>
      <c r="M16" s="2" t="inlineStr">
        <is>
          <t>정기 점검</t>
        </is>
      </c>
    </row>
    <row r="17" ht="34" customHeight="1">
      <c r="A17" s="2" t="inlineStr">
        <is>
          <t>고객15</t>
        </is>
      </c>
      <c r="B17" s="2" t="inlineStr">
        <is>
          <t>온유산업</t>
        </is>
      </c>
      <c r="C17" s="4" t="n">
        <v>18000000</v>
      </c>
      <c r="D17" s="4" t="n">
        <v>18000000</v>
      </c>
      <c r="E17" s="4" t="n">
        <v>6000000</v>
      </c>
      <c r="F17" s="5" t="n">
        <v>0</v>
      </c>
      <c r="G17" s="2" t="inlineStr">
        <is>
          <t>2027-06-30</t>
        </is>
      </c>
      <c r="H17" s="2" t="n">
        <v>240</v>
      </c>
      <c r="I17" s="2" t="n">
        <v>0</v>
      </c>
      <c r="J17" s="2" t="inlineStr">
        <is>
          <t>유지</t>
        </is>
      </c>
      <c r="K17" s="2" t="inlineStr">
        <is>
          <t>유지</t>
        </is>
      </c>
      <c r="L17" s="2" t="inlineStr">
        <is>
          <t>특이 기록 없음</t>
        </is>
      </c>
      <c r="M17" s="2" t="inlineStr">
        <is>
          <t>정기 점검</t>
        </is>
      </c>
    </row>
    <row r="18" ht="34" customHeight="1">
      <c r="A18" s="2" t="inlineStr">
        <is>
          <t>고객16</t>
        </is>
      </c>
      <c r="B18" s="2" t="inlineStr">
        <is>
          <t>누리기공</t>
        </is>
      </c>
      <c r="C18" s="4" t="n">
        <v>18600000</v>
      </c>
      <c r="D18" s="4" t="n">
        <v>18600000</v>
      </c>
      <c r="E18" s="4" t="n">
        <v>6200000</v>
      </c>
      <c r="F18" s="5" t="n">
        <v>0</v>
      </c>
      <c r="G18" s="2" t="inlineStr">
        <is>
          <t>2027-06-30</t>
        </is>
      </c>
      <c r="H18" s="2" t="n">
        <v>240</v>
      </c>
      <c r="I18" s="2" t="n">
        <v>0</v>
      </c>
      <c r="J18" s="2" t="inlineStr">
        <is>
          <t>유지</t>
        </is>
      </c>
      <c r="K18" s="2" t="inlineStr">
        <is>
          <t>유지</t>
        </is>
      </c>
      <c r="L18" s="2" t="inlineStr">
        <is>
          <t>특이 기록 없음</t>
        </is>
      </c>
      <c r="M18" s="2" t="inlineStr">
        <is>
          <t>정기 점검</t>
        </is>
      </c>
    </row>
    <row r="19" ht="34" customHeight="1">
      <c r="A19" s="2" t="inlineStr">
        <is>
          <t>고객17</t>
        </is>
      </c>
      <c r="B19" s="2" t="inlineStr">
        <is>
          <t>아람부품</t>
        </is>
      </c>
      <c r="C19" s="4" t="n">
        <v>19200000</v>
      </c>
      <c r="D19" s="4" t="n">
        <v>19200000</v>
      </c>
      <c r="E19" s="4" t="n">
        <v>6400000</v>
      </c>
      <c r="F19" s="5" t="n">
        <v>0</v>
      </c>
      <c r="G19" s="2" t="inlineStr">
        <is>
          <t>2027-06-30</t>
        </is>
      </c>
      <c r="H19" s="2" t="n">
        <v>240</v>
      </c>
      <c r="I19" s="2" t="n">
        <v>0</v>
      </c>
      <c r="J19" s="2" t="inlineStr">
        <is>
          <t>유지</t>
        </is>
      </c>
      <c r="K19" s="2" t="inlineStr">
        <is>
          <t>유지</t>
        </is>
      </c>
      <c r="L19" s="2" t="inlineStr">
        <is>
          <t>특이 기록 없음</t>
        </is>
      </c>
      <c r="M19" s="2" t="inlineStr">
        <is>
          <t>정기 점검</t>
        </is>
      </c>
    </row>
    <row r="20" ht="34" customHeight="1">
      <c r="A20" s="2" t="inlineStr">
        <is>
          <t>고객18</t>
        </is>
      </c>
      <c r="B20" s="2" t="inlineStr">
        <is>
          <t>도담정공</t>
        </is>
      </c>
      <c r="C20" s="4" t="n">
        <v>19800000</v>
      </c>
      <c r="D20" s="4" t="n">
        <v>19800000</v>
      </c>
      <c r="E20" s="4" t="n">
        <v>6600000</v>
      </c>
      <c r="F20" s="5" t="n">
        <v>0</v>
      </c>
      <c r="G20" s="2" t="inlineStr">
        <is>
          <t>2027-06-30</t>
        </is>
      </c>
      <c r="H20" s="2" t="n">
        <v>240</v>
      </c>
      <c r="I20" s="2" t="n">
        <v>0</v>
      </c>
      <c r="J20" s="2" t="inlineStr">
        <is>
          <t>유지</t>
        </is>
      </c>
      <c r="K20" s="2" t="inlineStr">
        <is>
          <t>유지</t>
        </is>
      </c>
      <c r="L20" s="2" t="inlineStr">
        <is>
          <t>특이 기록 없음</t>
        </is>
      </c>
      <c r="M20" s="2" t="inlineStr">
        <is>
          <t>정기 점검</t>
        </is>
      </c>
    </row>
    <row r="21" ht="34" customHeight="1">
      <c r="A21" s="2" t="inlineStr">
        <is>
          <t>고객19</t>
        </is>
      </c>
      <c r="B21" s="2" t="inlineStr">
        <is>
          <t>별하금속</t>
        </is>
      </c>
      <c r="C21" s="4" t="n">
        <v>20400000</v>
      </c>
      <c r="D21" s="4" t="n">
        <v>20400000</v>
      </c>
      <c r="E21" s="4" t="n">
        <v>6800000</v>
      </c>
      <c r="F21" s="5" t="n">
        <v>0</v>
      </c>
      <c r="G21" s="2" t="inlineStr">
        <is>
          <t>2027-06-30</t>
        </is>
      </c>
      <c r="H21" s="2" t="n">
        <v>240</v>
      </c>
      <c r="I21" s="2" t="n">
        <v>0</v>
      </c>
      <c r="J21" s="2" t="inlineStr">
        <is>
          <t>유지</t>
        </is>
      </c>
      <c r="K21" s="2" t="inlineStr">
        <is>
          <t>유지</t>
        </is>
      </c>
      <c r="L21" s="2" t="inlineStr">
        <is>
          <t>특이 기록 없음</t>
        </is>
      </c>
      <c r="M21" s="2" t="inlineStr">
        <is>
          <t>정기 점검</t>
        </is>
      </c>
    </row>
    <row r="22" ht="34" customHeight="1">
      <c r="A22" s="2" t="inlineStr">
        <is>
          <t>고객20</t>
        </is>
      </c>
      <c r="B22" s="2" t="inlineStr">
        <is>
          <t>여울산업</t>
        </is>
      </c>
      <c r="C22" s="4" t="n">
        <v>21000000</v>
      </c>
      <c r="D22" s="4" t="n">
        <v>21000000</v>
      </c>
      <c r="E22" s="4" t="n">
        <v>7000000</v>
      </c>
      <c r="F22" s="5" t="n">
        <v>0</v>
      </c>
      <c r="G22" s="2" t="inlineStr">
        <is>
          <t>2027-06-30</t>
        </is>
      </c>
      <c r="H22" s="2" t="n">
        <v>240</v>
      </c>
      <c r="I22" s="2" t="n">
        <v>0</v>
      </c>
      <c r="J22" s="2" t="inlineStr">
        <is>
          <t>유지</t>
        </is>
      </c>
      <c r="K22" s="2" t="inlineStr">
        <is>
          <t>유지</t>
        </is>
      </c>
      <c r="L22" s="2" t="inlineStr">
        <is>
          <t>특이 기록 없음</t>
        </is>
      </c>
      <c r="M22" s="2" t="inlineStr">
        <is>
          <t>정기 점검</t>
        </is>
      </c>
    </row>
    <row r="23" ht="34" customHeight="1">
      <c r="A23" s="2" t="inlineStr">
        <is>
          <t>고객21</t>
        </is>
      </c>
      <c r="B23" s="2" t="inlineStr">
        <is>
          <t>미르기계</t>
        </is>
      </c>
      <c r="C23" s="4" t="n">
        <v>21600000</v>
      </c>
      <c r="D23" s="4" t="n">
        <v>21600000</v>
      </c>
      <c r="E23" s="4" t="n">
        <v>7200000</v>
      </c>
      <c r="F23" s="5" t="n">
        <v>0</v>
      </c>
      <c r="G23" s="2" t="inlineStr">
        <is>
          <t>2027-06-30</t>
        </is>
      </c>
      <c r="H23" s="2" t="n">
        <v>240</v>
      </c>
      <c r="I23" s="2" t="n">
        <v>0</v>
      </c>
      <c r="J23" s="2" t="inlineStr">
        <is>
          <t>유지</t>
        </is>
      </c>
      <c r="K23" s="2" t="inlineStr">
        <is>
          <t>유지</t>
        </is>
      </c>
      <c r="L23" s="2" t="inlineStr">
        <is>
          <t>특이 기록 없음</t>
        </is>
      </c>
      <c r="M23" s="2" t="inlineStr">
        <is>
          <t>정기 점검</t>
        </is>
      </c>
    </row>
    <row r="24" ht="34" customHeight="1">
      <c r="A24" s="2" t="inlineStr">
        <is>
          <t>고객22</t>
        </is>
      </c>
      <c r="B24" s="2" t="inlineStr">
        <is>
          <t>윤슬부품</t>
        </is>
      </c>
      <c r="C24" s="4" t="n">
        <v>22200000</v>
      </c>
      <c r="D24" s="4" t="n">
        <v>22200000</v>
      </c>
      <c r="E24" s="4" t="n">
        <v>7400000</v>
      </c>
      <c r="F24" s="5" t="n">
        <v>0</v>
      </c>
      <c r="G24" s="2" t="inlineStr">
        <is>
          <t>2027-06-30</t>
        </is>
      </c>
      <c r="H24" s="2" t="n">
        <v>240</v>
      </c>
      <c r="I24" s="2" t="n">
        <v>0</v>
      </c>
      <c r="J24" s="2" t="inlineStr">
        <is>
          <t>유지</t>
        </is>
      </c>
      <c r="K24" s="2" t="inlineStr">
        <is>
          <t>유지</t>
        </is>
      </c>
      <c r="L24" s="2" t="inlineStr">
        <is>
          <t>특이 기록 없음</t>
        </is>
      </c>
      <c r="M24" s="2" t="inlineStr">
        <is>
          <t>정기 점검</t>
        </is>
      </c>
    </row>
    <row r="25" ht="34" customHeight="1">
      <c r="A25" s="2" t="inlineStr">
        <is>
          <t>고객23</t>
        </is>
      </c>
      <c r="B25" s="2" t="inlineStr">
        <is>
          <t>하람정밀</t>
        </is>
      </c>
      <c r="C25" s="4" t="n">
        <v>22800000</v>
      </c>
      <c r="D25" s="4" t="n">
        <v>22800000</v>
      </c>
      <c r="E25" s="4" t="n">
        <v>7600000</v>
      </c>
      <c r="F25" s="5" t="n">
        <v>0</v>
      </c>
      <c r="G25" s="2" t="inlineStr">
        <is>
          <t>2027-06-30</t>
        </is>
      </c>
      <c r="H25" s="2" t="n">
        <v>240</v>
      </c>
      <c r="I25" s="2" t="n">
        <v>0</v>
      </c>
      <c r="J25" s="2" t="inlineStr">
        <is>
          <t>유지</t>
        </is>
      </c>
      <c r="K25" s="2" t="inlineStr">
        <is>
          <t>유지</t>
        </is>
      </c>
      <c r="L25" s="2" t="inlineStr">
        <is>
          <t>특이 기록 없음</t>
        </is>
      </c>
      <c r="M25" s="2" t="inlineStr">
        <is>
          <t>정기 점검</t>
        </is>
      </c>
    </row>
    <row r="26" ht="34" customHeight="1">
      <c r="A26" s="2" t="inlineStr">
        <is>
          <t>고객24</t>
        </is>
      </c>
      <c r="B26" s="2" t="inlineStr">
        <is>
          <t>해담기공</t>
        </is>
      </c>
      <c r="C26" s="4" t="n">
        <v>23400000</v>
      </c>
      <c r="D26" s="4" t="n">
        <v>23400000</v>
      </c>
      <c r="E26" s="4" t="n">
        <v>7800000</v>
      </c>
      <c r="F26" s="5" t="n">
        <v>0</v>
      </c>
      <c r="G26" s="2" t="inlineStr">
        <is>
          <t>2027-06-30</t>
        </is>
      </c>
      <c r="H26" s="2" t="n">
        <v>240</v>
      </c>
      <c r="I26" s="2" t="n">
        <v>0</v>
      </c>
      <c r="J26" s="2" t="inlineStr">
        <is>
          <t>유지</t>
        </is>
      </c>
      <c r="K26" s="2" t="inlineStr">
        <is>
          <t>유지</t>
        </is>
      </c>
      <c r="L26" s="2" t="inlineStr">
        <is>
          <t>특이 기록 없음</t>
        </is>
      </c>
      <c r="M26" s="2" t="inlineStr">
        <is>
          <t>정기 점검</t>
        </is>
      </c>
    </row>
    <row r="27" ht="34" customHeight="1">
      <c r="A27" s="2" t="inlineStr">
        <is>
          <t>고객25</t>
        </is>
      </c>
      <c r="B27" s="2" t="inlineStr">
        <is>
          <t>초록산업</t>
        </is>
      </c>
      <c r="C27" s="4" t="n">
        <v>24000000</v>
      </c>
      <c r="D27" s="4" t="n">
        <v>24000000</v>
      </c>
      <c r="E27" s="4" t="n">
        <v>8000000</v>
      </c>
      <c r="F27" s="5" t="n">
        <v>0</v>
      </c>
      <c r="G27" s="2" t="inlineStr">
        <is>
          <t>2027-06-30</t>
        </is>
      </c>
      <c r="H27" s="2" t="n">
        <v>240</v>
      </c>
      <c r="I27" s="2" t="n">
        <v>0</v>
      </c>
      <c r="J27" s="2" t="inlineStr">
        <is>
          <t>유지</t>
        </is>
      </c>
      <c r="K27" s="2" t="inlineStr">
        <is>
          <t>유지</t>
        </is>
      </c>
      <c r="L27" s="2" t="inlineStr">
        <is>
          <t>특이 기록 없음</t>
        </is>
      </c>
      <c r="M27" s="2" t="inlineStr">
        <is>
          <t>정기 점검</t>
        </is>
      </c>
    </row>
    <row r="28" ht="34" customHeight="1">
      <c r="A28" s="2" t="inlineStr">
        <is>
          <t>고객26</t>
        </is>
      </c>
      <c r="B28" s="2" t="inlineStr">
        <is>
          <t>라온기계</t>
        </is>
      </c>
      <c r="C28" s="4" t="n">
        <v>24600000</v>
      </c>
      <c r="D28" s="4" t="n">
        <v>24600000</v>
      </c>
      <c r="E28" s="4" t="n">
        <v>8200000</v>
      </c>
      <c r="F28" s="5" t="n">
        <v>0</v>
      </c>
      <c r="G28" s="2" t="inlineStr">
        <is>
          <t>2027-06-30</t>
        </is>
      </c>
      <c r="H28" s="2" t="n">
        <v>240</v>
      </c>
      <c r="I28" s="2" t="n">
        <v>0</v>
      </c>
      <c r="J28" s="2" t="inlineStr">
        <is>
          <t>유지</t>
        </is>
      </c>
      <c r="K28" s="2" t="inlineStr">
        <is>
          <t>유지</t>
        </is>
      </c>
      <c r="L28" s="2" t="inlineStr">
        <is>
          <t>특이 기록 없음</t>
        </is>
      </c>
      <c r="M28" s="2" t="inlineStr">
        <is>
          <t>정기 점검</t>
        </is>
      </c>
    </row>
    <row r="29" ht="34" customHeight="1">
      <c r="A29" s="2" t="inlineStr">
        <is>
          <t>고객27</t>
        </is>
      </c>
      <c r="B29" s="2" t="inlineStr">
        <is>
          <t>시온금속</t>
        </is>
      </c>
      <c r="C29" s="4" t="n">
        <v>25200000</v>
      </c>
      <c r="D29" s="4" t="n">
        <v>25200000</v>
      </c>
      <c r="E29" s="4" t="n">
        <v>8400000</v>
      </c>
      <c r="F29" s="5" t="n">
        <v>0</v>
      </c>
      <c r="G29" s="2" t="inlineStr">
        <is>
          <t>2027-06-30</t>
        </is>
      </c>
      <c r="H29" s="2" t="n">
        <v>240</v>
      </c>
      <c r="I29" s="2" t="n">
        <v>0</v>
      </c>
      <c r="J29" s="2" t="inlineStr">
        <is>
          <t>유지</t>
        </is>
      </c>
      <c r="K29" s="2" t="inlineStr">
        <is>
          <t>유지</t>
        </is>
      </c>
      <c r="L29" s="2" t="inlineStr">
        <is>
          <t>특이 기록 없음</t>
        </is>
      </c>
      <c r="M29" s="2" t="inlineStr">
        <is>
          <t>정기 점검</t>
        </is>
      </c>
    </row>
    <row r="30" ht="34" customHeight="1">
      <c r="A30" s="2" t="inlineStr">
        <is>
          <t>고객28</t>
        </is>
      </c>
      <c r="B30" s="2" t="inlineStr">
        <is>
          <t>다솜정밀</t>
        </is>
      </c>
      <c r="C30" s="4" t="n">
        <v>25800000</v>
      </c>
      <c r="D30" s="4" t="n">
        <v>25800000</v>
      </c>
      <c r="E30" s="4" t="n">
        <v>8600000</v>
      </c>
      <c r="F30" s="5" t="n">
        <v>0</v>
      </c>
      <c r="G30" s="2" t="inlineStr">
        <is>
          <t>2027-06-30</t>
        </is>
      </c>
      <c r="H30" s="2" t="n">
        <v>240</v>
      </c>
      <c r="I30" s="2" t="n">
        <v>0</v>
      </c>
      <c r="J30" s="2" t="inlineStr">
        <is>
          <t>유지</t>
        </is>
      </c>
      <c r="K30" s="2" t="inlineStr">
        <is>
          <t>유지</t>
        </is>
      </c>
      <c r="L30" s="2" t="inlineStr">
        <is>
          <t>특이 기록 없음</t>
        </is>
      </c>
      <c r="M30" s="2" t="inlineStr">
        <is>
          <t>정기 점검</t>
        </is>
      </c>
    </row>
    <row r="31" ht="34" customHeight="1">
      <c r="A31" s="2" t="inlineStr">
        <is>
          <t>고객29</t>
        </is>
      </c>
      <c r="B31" s="2" t="inlineStr">
        <is>
          <t>하늬부품</t>
        </is>
      </c>
      <c r="C31" s="4" t="n"/>
      <c r="D31" s="4" t="n">
        <v>19500000</v>
      </c>
      <c r="E31" s="4" t="n">
        <v>6500000</v>
      </c>
      <c r="F31" s="5" t="n"/>
      <c r="G31" s="2" t="inlineStr">
        <is>
          <t>2026-12-20</t>
        </is>
      </c>
      <c r="H31" s="2" t="n">
        <v>48</v>
      </c>
      <c r="I31" s="2" t="n">
        <v>0</v>
      </c>
      <c r="J31" s="2" t="inlineStr">
        <is>
          <t>자료 확인</t>
        </is>
      </c>
      <c r="K31" s="2" t="inlineStr">
        <is>
          <t>자료 확인</t>
        </is>
      </c>
      <c r="L31" s="2" t="inlineStr">
        <is>
          <t>자료 확인</t>
        </is>
      </c>
      <c r="M31" s="2" t="inlineStr">
        <is>
          <t>6월 정산 원본 확인</t>
        </is>
      </c>
    </row>
    <row r="32" ht="34" customHeight="1">
      <c r="A32" s="2" t="inlineStr">
        <is>
          <t>고객30</t>
        </is>
      </c>
      <c r="B32" s="2" t="inlineStr">
        <is>
          <t>이든포장</t>
        </is>
      </c>
      <c r="C32" s="4" t="n">
        <v>0</v>
      </c>
      <c r="D32" s="4" t="n">
        <v>15000000</v>
      </c>
      <c r="E32" s="4" t="n">
        <v>5000000</v>
      </c>
      <c r="F32" s="5" t="n"/>
      <c r="G32" s="2" t="inlineStr">
        <is>
          <t>2027-08-31</t>
        </is>
      </c>
      <c r="H32" s="2" t="n">
        <v>302</v>
      </c>
      <c r="I32" s="2" t="n">
        <v>0</v>
      </c>
      <c r="J32" s="2" t="inlineStr">
        <is>
          <t>자료 확인</t>
        </is>
      </c>
      <c r="K32" s="2" t="inlineStr">
        <is>
          <t>자료 확인</t>
        </is>
      </c>
      <c r="L32" s="2" t="inlineStr">
        <is>
          <t>신규 거래</t>
        </is>
      </c>
      <c r="M32" s="2" t="inlineStr">
        <is>
          <t>감소율 계산 보류, 첫 재계약 일정 확인</t>
        </is>
      </c>
    </row>
  </sheetData>
  <autoFilter ref="A2:M32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4" customWidth="1" min="3" max="3"/>
    <col width="23" customWidth="1" min="4" max="4"/>
    <col width="22" customWidth="1" min="5" max="5"/>
    <col width="18" customWidth="1" min="6" max="6"/>
    <col width="52" customWidth="1" min="7" max="7"/>
    <col width="22" customWidth="1" min="8" max="8"/>
    <col width="18" customWidth="1" min="9" max="9"/>
    <col width="30" customWidth="1" min="10" max="10"/>
    <col width="18" customWidth="1" min="11" max="11"/>
  </cols>
  <sheetData>
    <row r="1" ht="24" customHeight="1">
      <c r="A1" s="1" t="inlineStr">
        <is>
          <t>교육 영상 시연용 가상 자료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2" customHeight="1">
      <c r="A2" s="3" t="inlineStr">
        <is>
          <t>고객번호</t>
        </is>
      </c>
      <c r="B2" s="3" t="inlineStr">
        <is>
          <t>고객명</t>
        </is>
      </c>
      <c r="C2" s="3" t="inlineStr">
        <is>
          <t>우리 담당</t>
        </is>
      </c>
      <c r="D2" s="3" t="inlineStr">
        <is>
          <t>고객 담당</t>
        </is>
      </c>
      <c r="E2" s="3" t="inlineStr">
        <is>
          <t>첫 연락 제안일</t>
        </is>
      </c>
      <c r="F2" s="3" t="inlineStr">
        <is>
          <t>수단</t>
        </is>
      </c>
      <c r="G2" s="3" t="inlineStr">
        <is>
          <t>물어볼 것</t>
        </is>
      </c>
      <c r="H2" s="3" t="inlineStr">
        <is>
          <t>재점검 제안일</t>
        </is>
      </c>
      <c r="I2" s="3" t="inlineStr">
        <is>
          <t>상태</t>
        </is>
      </c>
      <c r="J2" s="3" t="inlineStr">
        <is>
          <t>일정 성격</t>
        </is>
      </c>
      <c r="K2" s="3" t="inlineStr">
        <is>
          <t>계약 만료일</t>
        </is>
      </c>
    </row>
    <row r="3" ht="62" customHeight="1">
      <c r="A3" s="2" t="inlineStr">
        <is>
          <t>고객03</t>
        </is>
      </c>
      <c r="B3" s="2" t="inlineStr">
        <is>
          <t>새한기계</t>
        </is>
      </c>
      <c r="C3" s="2" t="inlineStr">
        <is>
          <t>한결물류 영업 담당</t>
        </is>
      </c>
      <c r="D3" s="2" t="inlineStr">
        <is>
          <t>담당 B</t>
        </is>
      </c>
      <c r="E3" s="2" t="inlineStr">
        <is>
          <t>2026-11-03</t>
        </is>
      </c>
      <c r="F3" s="2" t="inlineStr">
        <is>
          <t>전화</t>
        </is>
      </c>
      <c r="G3" s="2" t="inlineStr">
        <is>
          <t>재계약 검토 일정과 운송 물량 변화 확인</t>
        </is>
      </c>
      <c r="H3" s="2" t="inlineStr">
        <is>
          <t>2026-11-10</t>
        </is>
      </c>
      <c r="I3" s="2" t="inlineStr">
        <is>
          <t>연락 전</t>
        </is>
      </c>
      <c r="J3" s="2" t="inlineStr">
        <is>
          <t>고객과 합의 전 제안 일정</t>
        </is>
      </c>
      <c r="K3" s="2" t="inlineStr">
        <is>
          <t>2026-11-20</t>
        </is>
      </c>
    </row>
    <row r="4" ht="62" customHeight="1">
      <c r="A4" s="2" t="inlineStr">
        <is>
          <t>고객01</t>
        </is>
      </c>
      <c r="B4" s="2" t="inlineStr">
        <is>
          <t>대현테크</t>
        </is>
      </c>
      <c r="C4" s="2" t="inlineStr">
        <is>
          <t>한결물류 영업 담당</t>
        </is>
      </c>
      <c r="D4" s="2" t="inlineStr">
        <is>
          <t>O과장·김OO 대리</t>
        </is>
      </c>
      <c r="E4" s="2" t="inlineStr">
        <is>
          <t>2026-11-04</t>
        </is>
      </c>
      <c r="F4" s="2" t="inlineStr">
        <is>
          <t>전화</t>
        </is>
      </c>
      <c r="G4" s="2" t="inlineStr">
        <is>
          <t>통화 가능 시각과 도착 지연 구간 확인</t>
        </is>
      </c>
      <c r="H4" s="2" t="inlineStr">
        <is>
          <t>2026-11-10</t>
        </is>
      </c>
      <c r="I4" s="2" t="inlineStr">
        <is>
          <t>연락 전</t>
        </is>
      </c>
      <c r="J4" s="2" t="inlineStr">
        <is>
          <t>고객과 합의 전 제안 일정</t>
        </is>
      </c>
      <c r="K4" s="2" t="inlineStr">
        <is>
          <t>2026-11-30</t>
        </is>
      </c>
    </row>
    <row r="5" ht="62" customHeight="1">
      <c r="A5" s="2" t="inlineStr">
        <is>
          <t>고객05</t>
        </is>
      </c>
      <c r="B5" s="2" t="inlineStr">
        <is>
          <t>태림산업</t>
        </is>
      </c>
      <c r="C5" s="2" t="inlineStr">
        <is>
          <t>한결물류 영업 담당</t>
        </is>
      </c>
      <c r="D5" s="2" t="inlineStr">
        <is>
          <t>담당 D</t>
        </is>
      </c>
      <c r="E5" s="2" t="inlineStr">
        <is>
          <t>2026-11-05</t>
        </is>
      </c>
      <c r="F5" s="2" t="inlineStr">
        <is>
          <t>전화</t>
        </is>
      </c>
      <c r="G5" s="2" t="inlineStr">
        <is>
          <t>불편 3건별 담당과 답변 예정일 확인</t>
        </is>
      </c>
      <c r="H5" s="2" t="inlineStr">
        <is>
          <t>2026-11-10</t>
        </is>
      </c>
      <c r="I5" s="2" t="inlineStr">
        <is>
          <t>연락 전</t>
        </is>
      </c>
      <c r="J5" s="2" t="inlineStr">
        <is>
          <t>고객과 합의 전 제안 일정</t>
        </is>
      </c>
      <c r="K5" s="2" t="inlineStr">
        <is>
          <t>2026-12-10</t>
        </is>
      </c>
    </row>
    <row r="6" ht="62" customHeight="1">
      <c r="A6" s="2" t="inlineStr">
        <is>
          <t>고객02</t>
        </is>
      </c>
      <c r="B6" s="2" t="inlineStr">
        <is>
          <t>한울부품</t>
        </is>
      </c>
      <c r="C6" s="2" t="inlineStr">
        <is>
          <t>한결물류 영업 담당</t>
        </is>
      </c>
      <c r="D6" s="2" t="inlineStr">
        <is>
          <t>담당 A</t>
        </is>
      </c>
      <c r="E6" s="2" t="inlineStr">
        <is>
          <t>2026-11-06</t>
        </is>
      </c>
      <c r="F6" s="2" t="inlineStr">
        <is>
          <t>전화</t>
        </is>
      </c>
      <c r="G6" s="2" t="inlineStr">
        <is>
          <t>운송 물량 감소 배경과 다음 달 계획 확인</t>
        </is>
      </c>
      <c r="H6" s="2" t="inlineStr">
        <is>
          <t>2026-11-10</t>
        </is>
      </c>
      <c r="I6" s="2" t="inlineStr">
        <is>
          <t>연락 전</t>
        </is>
      </c>
      <c r="J6" s="2" t="inlineStr">
        <is>
          <t>고객과 합의 전 제안 일정</t>
        </is>
      </c>
      <c r="K6" s="2" t="inlineStr">
        <is>
          <t>2026-12-15</t>
        </is>
      </c>
    </row>
    <row r="7" ht="62" customHeight="1">
      <c r="A7" s="2" t="inlineStr">
        <is>
          <t>고객04</t>
        </is>
      </c>
      <c r="B7" s="2" t="inlineStr">
        <is>
          <t>동림정밀</t>
        </is>
      </c>
      <c r="C7" s="2" t="inlineStr">
        <is>
          <t>한결물류 영업 담당</t>
        </is>
      </c>
      <c r="D7" s="2" t="inlineStr">
        <is>
          <t>담당 C</t>
        </is>
      </c>
      <c r="E7" s="2" t="inlineStr">
        <is>
          <t>2026-11-09</t>
        </is>
      </c>
      <c r="F7" s="2" t="inlineStr">
        <is>
          <t>전화</t>
        </is>
      </c>
      <c r="G7" s="2" t="inlineStr">
        <is>
          <t>계약 검토 일정과 불편 처리 상태 확인</t>
        </is>
      </c>
      <c r="H7" s="2" t="inlineStr">
        <is>
          <t>2026-11-10</t>
        </is>
      </c>
      <c r="I7" s="2" t="inlineStr">
        <is>
          <t>연락 전</t>
        </is>
      </c>
      <c r="J7" s="2" t="inlineStr">
        <is>
          <t>고객과 합의 전 제안 일정</t>
        </is>
      </c>
      <c r="K7" s="2" t="inlineStr">
        <is>
          <t>2026-12-31</t>
        </is>
      </c>
    </row>
  </sheetData>
  <autoFilter ref="A2:K7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62" customWidth="1" min="4" max="4"/>
    <col width="24" customWidth="1" min="5" max="5"/>
  </cols>
  <sheetData>
    <row r="1" ht="24" customHeight="1">
      <c r="A1" s="1" t="inlineStr">
        <is>
          <t>교육 영상 시연용 가상 자료</t>
        </is>
      </c>
      <c r="B1" s="2" t="n"/>
      <c r="C1" s="2" t="n"/>
      <c r="D1" s="2" t="n"/>
      <c r="E1" s="2" t="n"/>
    </row>
    <row r="2" ht="32" customHeight="1">
      <c r="A2" s="3" t="inlineStr">
        <is>
          <t>고객번호</t>
        </is>
      </c>
      <c r="B2" s="3" t="inlineStr">
        <is>
          <t>고객명</t>
        </is>
      </c>
      <c r="C2" s="3" t="inlineStr">
        <is>
          <t>분류</t>
        </is>
      </c>
      <c r="D2" s="3" t="inlineStr">
        <is>
          <t>할 일</t>
        </is>
      </c>
      <c r="E2" s="3" t="inlineStr">
        <is>
          <t>다시 볼 제안일</t>
        </is>
      </c>
    </row>
    <row r="3" ht="34" customHeight="1">
      <c r="A3" s="2" t="inlineStr">
        <is>
          <t>고객06</t>
        </is>
      </c>
      <c r="B3" s="2" t="inlineStr">
        <is>
          <t>백산기공</t>
        </is>
      </c>
      <c r="C3" s="2" t="inlineStr">
        <is>
          <t>관찰</t>
        </is>
      </c>
      <c r="D3" s="2" t="inlineStr">
        <is>
          <t>연말 물량과 재계약 의사를 다시 확인</t>
        </is>
      </c>
      <c r="E3" s="2" t="inlineStr">
        <is>
          <t>2026-11-10</t>
        </is>
      </c>
    </row>
    <row r="4" ht="34" customHeight="1">
      <c r="A4" s="2" t="inlineStr">
        <is>
          <t>고객07</t>
        </is>
      </c>
      <c r="B4" s="2" t="inlineStr">
        <is>
          <t>서진소재</t>
        </is>
      </c>
      <c r="C4" s="2" t="inlineStr">
        <is>
          <t>관찰</t>
        </is>
      </c>
      <c r="D4" s="2" t="inlineStr">
        <is>
          <t>감소 배경을 확인하고 만료일 재점검</t>
        </is>
      </c>
      <c r="E4" s="2" t="inlineStr">
        <is>
          <t>2026-11-10</t>
        </is>
      </c>
    </row>
    <row r="5" ht="34" customHeight="1">
      <c r="A5" s="2" t="inlineStr">
        <is>
          <t>고객08</t>
        </is>
      </c>
      <c r="B5" s="2" t="inlineStr">
        <is>
          <t>성우포장</t>
        </is>
      </c>
      <c r="C5" s="2" t="inlineStr">
        <is>
          <t>관찰</t>
        </is>
      </c>
      <c r="D5" s="2" t="inlineStr">
        <is>
          <t>11월 16일 물량 재개 여부 확인</t>
        </is>
      </c>
      <c r="E5" s="2" t="inlineStr">
        <is>
          <t>2026-11-16</t>
        </is>
      </c>
    </row>
    <row r="6" ht="34" customHeight="1">
      <c r="A6" s="2" t="inlineStr">
        <is>
          <t>고객29</t>
        </is>
      </c>
      <c r="B6" s="2" t="inlineStr">
        <is>
          <t>하늬부품</t>
        </is>
      </c>
      <c r="C6" s="2" t="inlineStr">
        <is>
          <t>자료 확인</t>
        </is>
      </c>
      <c r="D6" s="2" t="inlineStr">
        <is>
          <t>6월 정산 원본 확인</t>
        </is>
      </c>
      <c r="E6" s="2" t="inlineStr">
        <is>
          <t>2026-11-10</t>
        </is>
      </c>
    </row>
    <row r="7" ht="34" customHeight="1">
      <c r="A7" s="2" t="inlineStr">
        <is>
          <t>고객30</t>
        </is>
      </c>
      <c r="B7" s="2" t="inlineStr">
        <is>
          <t>이든포장</t>
        </is>
      </c>
      <c r="C7" s="2" t="inlineStr">
        <is>
          <t>자료 확인</t>
        </is>
      </c>
      <c r="D7" s="2" t="inlineStr">
        <is>
          <t>감소율 계산 보류, 첫 재계약 일정 확인</t>
        </is>
      </c>
      <c r="E7" s="2" t="inlineStr">
        <is>
          <t>2026-11-10</t>
        </is>
      </c>
    </row>
  </sheetData>
  <autoFilter ref="A2:E7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24" customHeight="1">
      <c r="A1" s="1" t="inlineStr">
        <is>
          <t>교육 영상 시연용 가상 자료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32" customHeight="1">
      <c r="A2" s="3" t="inlineStr">
        <is>
          <t>고객번호</t>
        </is>
      </c>
      <c r="B2" s="3" t="inlineStr">
        <is>
          <t>고객명</t>
        </is>
      </c>
      <c r="C2" s="3" t="inlineStr">
        <is>
          <t>2025-11</t>
        </is>
      </c>
      <c r="D2" s="3" t="inlineStr">
        <is>
          <t>2025-12</t>
        </is>
      </c>
      <c r="E2" s="3" t="inlineStr">
        <is>
          <t>2026-01</t>
        </is>
      </c>
      <c r="F2" s="3" t="inlineStr">
        <is>
          <t>2026-02</t>
        </is>
      </c>
      <c r="G2" s="3" t="inlineStr">
        <is>
          <t>2026-03</t>
        </is>
      </c>
      <c r="H2" s="3" t="inlineStr">
        <is>
          <t>2026-04</t>
        </is>
      </c>
      <c r="I2" s="3" t="inlineStr">
        <is>
          <t>2026-05</t>
        </is>
      </c>
      <c r="J2" s="3" t="inlineStr">
        <is>
          <t>2026-06</t>
        </is>
      </c>
      <c r="K2" s="3" t="inlineStr">
        <is>
          <t>2026-07</t>
        </is>
      </c>
      <c r="L2" s="3" t="inlineStr">
        <is>
          <t>2026-08</t>
        </is>
      </c>
      <c r="M2" s="3" t="inlineStr">
        <is>
          <t>2026-09</t>
        </is>
      </c>
      <c r="N2" s="3" t="inlineStr">
        <is>
          <t>2026-10</t>
        </is>
      </c>
    </row>
    <row r="3" ht="34" customHeight="1">
      <c r="A3" s="2" t="inlineStr">
        <is>
          <t>고객01</t>
        </is>
      </c>
      <c r="B3" s="2" t="inlineStr">
        <is>
          <t>대현테크</t>
        </is>
      </c>
      <c r="C3" s="2" t="n">
        <v>20000000</v>
      </c>
      <c r="D3" s="2" t="n">
        <v>20000000</v>
      </c>
      <c r="E3" s="2" t="n">
        <v>20000000</v>
      </c>
      <c r="F3" s="2" t="n">
        <v>20000000</v>
      </c>
      <c r="G3" s="2" t="n">
        <v>20000000</v>
      </c>
      <c r="H3" s="2" t="n">
        <v>20000000</v>
      </c>
      <c r="I3" s="2" t="n">
        <v>20000000</v>
      </c>
      <c r="J3" s="2" t="n">
        <v>20000000</v>
      </c>
      <c r="K3" s="2" t="n">
        <v>20000000</v>
      </c>
      <c r="L3" s="2" t="n">
        <v>14000000</v>
      </c>
      <c r="M3" s="2" t="n">
        <v>13000000</v>
      </c>
      <c r="N3" s="2" t="n">
        <v>12000000</v>
      </c>
    </row>
    <row r="4" ht="34" customHeight="1">
      <c r="A4" s="2" t="inlineStr">
        <is>
          <t>고객02</t>
        </is>
      </c>
      <c r="B4" s="2" t="inlineStr">
        <is>
          <t>한울부품</t>
        </is>
      </c>
      <c r="C4" s="2" t="n">
        <v>15000000</v>
      </c>
      <c r="D4" s="2" t="n">
        <v>15000000</v>
      </c>
      <c r="E4" s="2" t="n">
        <v>15000000</v>
      </c>
      <c r="F4" s="2" t="n">
        <v>15000000</v>
      </c>
      <c r="G4" s="2" t="n">
        <v>15000000</v>
      </c>
      <c r="H4" s="2" t="n">
        <v>15000000</v>
      </c>
      <c r="I4" s="2" t="n">
        <v>15000000</v>
      </c>
      <c r="J4" s="2" t="n">
        <v>15000000</v>
      </c>
      <c r="K4" s="2" t="n">
        <v>15000000</v>
      </c>
      <c r="L4" s="2" t="n">
        <v>10000000</v>
      </c>
      <c r="M4" s="2" t="n">
        <v>10000000</v>
      </c>
      <c r="N4" s="2" t="n">
        <v>10000000</v>
      </c>
    </row>
    <row r="5" ht="34" customHeight="1">
      <c r="A5" s="2" t="inlineStr">
        <is>
          <t>고객03</t>
        </is>
      </c>
      <c r="B5" s="2" t="inlineStr">
        <is>
          <t>새한기계</t>
        </is>
      </c>
      <c r="C5" s="2" t="n">
        <v>10000000</v>
      </c>
      <c r="D5" s="2" t="n">
        <v>10000000</v>
      </c>
      <c r="E5" s="2" t="n">
        <v>10000000</v>
      </c>
      <c r="F5" s="2" t="n">
        <v>10000000</v>
      </c>
      <c r="G5" s="2" t="n">
        <v>10000000</v>
      </c>
      <c r="H5" s="2" t="n">
        <v>10000000</v>
      </c>
      <c r="I5" s="2" t="n">
        <v>10000000</v>
      </c>
      <c r="J5" s="2" t="n">
        <v>10000000</v>
      </c>
      <c r="K5" s="2" t="n">
        <v>10000000</v>
      </c>
      <c r="L5" s="2" t="n">
        <v>6000000</v>
      </c>
      <c r="M5" s="2" t="n">
        <v>6000000</v>
      </c>
      <c r="N5" s="2" t="n">
        <v>6000000</v>
      </c>
    </row>
    <row r="6" ht="34" customHeight="1">
      <c r="A6" s="2" t="inlineStr">
        <is>
          <t>고객04</t>
        </is>
      </c>
      <c r="B6" s="2" t="inlineStr">
        <is>
          <t>동림정밀</t>
        </is>
      </c>
      <c r="C6" s="2" t="n">
        <v>8000000</v>
      </c>
      <c r="D6" s="2" t="n">
        <v>8000000</v>
      </c>
      <c r="E6" s="2" t="n">
        <v>8000000</v>
      </c>
      <c r="F6" s="2" t="n">
        <v>8000000</v>
      </c>
      <c r="G6" s="2" t="n">
        <v>8000000</v>
      </c>
      <c r="H6" s="2" t="n">
        <v>8000000</v>
      </c>
      <c r="I6" s="2" t="n">
        <v>8000000</v>
      </c>
      <c r="J6" s="2" t="n">
        <v>8000000</v>
      </c>
      <c r="K6" s="2" t="n">
        <v>8000000</v>
      </c>
      <c r="L6" s="2" t="n">
        <v>6000000</v>
      </c>
      <c r="M6" s="2" t="n">
        <v>6000000</v>
      </c>
      <c r="N6" s="2" t="n">
        <v>6000000</v>
      </c>
    </row>
    <row r="7" ht="34" customHeight="1">
      <c r="A7" s="2" t="inlineStr">
        <is>
          <t>고객05</t>
        </is>
      </c>
      <c r="B7" s="2" t="inlineStr">
        <is>
          <t>태림산업</t>
        </is>
      </c>
      <c r="C7" s="2" t="n">
        <v>12000000</v>
      </c>
      <c r="D7" s="2" t="n">
        <v>12000000</v>
      </c>
      <c r="E7" s="2" t="n">
        <v>12000000</v>
      </c>
      <c r="F7" s="2" t="n">
        <v>12000000</v>
      </c>
      <c r="G7" s="2" t="n">
        <v>12000000</v>
      </c>
      <c r="H7" s="2" t="n">
        <v>12000000</v>
      </c>
      <c r="I7" s="2" t="n">
        <v>12000000</v>
      </c>
      <c r="J7" s="2" t="n">
        <v>12000000</v>
      </c>
      <c r="K7" s="2" t="n">
        <v>12000000</v>
      </c>
      <c r="L7" s="2" t="n">
        <v>12000000</v>
      </c>
      <c r="M7" s="2" t="n">
        <v>12000000</v>
      </c>
      <c r="N7" s="2" t="n">
        <v>12000000</v>
      </c>
    </row>
    <row r="8" ht="34" customHeight="1">
      <c r="A8" s="2" t="inlineStr">
        <is>
          <t>고객06</t>
        </is>
      </c>
      <c r="B8" s="2" t="inlineStr">
        <is>
          <t>백산기공</t>
        </is>
      </c>
      <c r="C8" s="2" t="n">
        <v>9000000</v>
      </c>
      <c r="D8" s="2" t="n">
        <v>9000000</v>
      </c>
      <c r="E8" s="2" t="n">
        <v>9000000</v>
      </c>
      <c r="F8" s="2" t="n">
        <v>9000000</v>
      </c>
      <c r="G8" s="2" t="n">
        <v>9000000</v>
      </c>
      <c r="H8" s="2" t="n">
        <v>9000000</v>
      </c>
      <c r="I8" s="2" t="n">
        <v>9000000</v>
      </c>
      <c r="J8" s="2" t="n">
        <v>9000000</v>
      </c>
      <c r="K8" s="2" t="n">
        <v>9000000</v>
      </c>
      <c r="L8" s="2" t="n">
        <v>7000000</v>
      </c>
      <c r="M8" s="2" t="n">
        <v>7000000</v>
      </c>
      <c r="N8" s="2" t="n">
        <v>7000000</v>
      </c>
    </row>
    <row r="9" ht="34" customHeight="1">
      <c r="A9" s="2" t="inlineStr">
        <is>
          <t>고객07</t>
        </is>
      </c>
      <c r="B9" s="2" t="inlineStr">
        <is>
          <t>서진소재</t>
        </is>
      </c>
      <c r="C9" s="2" t="n">
        <v>11000000</v>
      </c>
      <c r="D9" s="2" t="n">
        <v>11000000</v>
      </c>
      <c r="E9" s="2" t="n">
        <v>11000000</v>
      </c>
      <c r="F9" s="2" t="n">
        <v>11000000</v>
      </c>
      <c r="G9" s="2" t="n">
        <v>11000000</v>
      </c>
      <c r="H9" s="2" t="n">
        <v>11000000</v>
      </c>
      <c r="I9" s="2" t="n">
        <v>11000000</v>
      </c>
      <c r="J9" s="2" t="n">
        <v>11000000</v>
      </c>
      <c r="K9" s="2" t="n">
        <v>11000000</v>
      </c>
      <c r="L9" s="2" t="n">
        <v>8000000</v>
      </c>
      <c r="M9" s="2" t="n">
        <v>8000000</v>
      </c>
      <c r="N9" s="2" t="n">
        <v>8000000</v>
      </c>
    </row>
    <row r="10" ht="34" customHeight="1">
      <c r="A10" s="2" t="inlineStr">
        <is>
          <t>고객08</t>
        </is>
      </c>
      <c r="B10" s="2" t="inlineStr">
        <is>
          <t>성우포장</t>
        </is>
      </c>
      <c r="C10" s="2" t="n">
        <v>7000000</v>
      </c>
      <c r="D10" s="2" t="n">
        <v>7000000</v>
      </c>
      <c r="E10" s="2" t="n">
        <v>7000000</v>
      </c>
      <c r="F10" s="2" t="n">
        <v>7000000</v>
      </c>
      <c r="G10" s="2" t="n">
        <v>7000000</v>
      </c>
      <c r="H10" s="2" t="n">
        <v>7000000</v>
      </c>
      <c r="I10" s="2" t="n">
        <v>7000000</v>
      </c>
      <c r="J10" s="2" t="n">
        <v>7000000</v>
      </c>
      <c r="K10" s="2" t="n">
        <v>7000000</v>
      </c>
      <c r="L10" s="2" t="n">
        <v>5000000</v>
      </c>
      <c r="M10" s="2" t="n">
        <v>5000000</v>
      </c>
      <c r="N10" s="2" t="n">
        <v>5000000</v>
      </c>
    </row>
    <row r="11" ht="34" customHeight="1">
      <c r="A11" s="2" t="inlineStr">
        <is>
          <t>고객09</t>
        </is>
      </c>
      <c r="B11" s="2" t="inlineStr">
        <is>
          <t>도원산업</t>
        </is>
      </c>
      <c r="C11" s="2" t="n">
        <v>6000000</v>
      </c>
      <c r="D11" s="2" t="n">
        <v>6000000</v>
      </c>
      <c r="E11" s="2" t="n">
        <v>6000000</v>
      </c>
      <c r="F11" s="2" t="n">
        <v>6000000</v>
      </c>
      <c r="G11" s="2" t="n">
        <v>6000000</v>
      </c>
      <c r="H11" s="2" t="n">
        <v>6000000</v>
      </c>
      <c r="I11" s="2" t="n">
        <v>6000000</v>
      </c>
      <c r="J11" s="2" t="n">
        <v>6000000</v>
      </c>
      <c r="K11" s="2" t="n">
        <v>6000000</v>
      </c>
      <c r="L11" s="2" t="n">
        <v>5000000</v>
      </c>
      <c r="M11" s="2" t="n">
        <v>5000000</v>
      </c>
      <c r="N11" s="2" t="n">
        <v>5000000</v>
      </c>
    </row>
    <row r="12" ht="34" customHeight="1">
      <c r="A12" s="2" t="inlineStr">
        <is>
          <t>고객10</t>
        </is>
      </c>
      <c r="B12" s="2" t="inlineStr">
        <is>
          <t>정우기계</t>
        </is>
      </c>
      <c r="C12" s="2" t="n">
        <v>5000000</v>
      </c>
      <c r="D12" s="2" t="n">
        <v>5000000</v>
      </c>
      <c r="E12" s="2" t="n">
        <v>5000000</v>
      </c>
      <c r="F12" s="2" t="n">
        <v>5000000</v>
      </c>
      <c r="G12" s="2" t="n">
        <v>5000000</v>
      </c>
      <c r="H12" s="2" t="n">
        <v>5000000</v>
      </c>
      <c r="I12" s="2" t="n">
        <v>5000000</v>
      </c>
      <c r="J12" s="2" t="n">
        <v>5000000</v>
      </c>
      <c r="K12" s="2" t="n">
        <v>5000000</v>
      </c>
      <c r="L12" s="2" t="n">
        <v>5000000</v>
      </c>
      <c r="M12" s="2" t="n">
        <v>5000000</v>
      </c>
      <c r="N12" s="2" t="n">
        <v>5000000</v>
      </c>
    </row>
    <row r="13" ht="34" customHeight="1">
      <c r="A13" s="2" t="inlineStr">
        <is>
          <t>고객11</t>
        </is>
      </c>
      <c r="B13" s="2" t="inlineStr">
        <is>
          <t>명진부품</t>
        </is>
      </c>
      <c r="C13" s="2" t="n">
        <v>5200000</v>
      </c>
      <c r="D13" s="2" t="n">
        <v>5200000</v>
      </c>
      <c r="E13" s="2" t="n">
        <v>5200000</v>
      </c>
      <c r="F13" s="2" t="n">
        <v>5200000</v>
      </c>
      <c r="G13" s="2" t="n">
        <v>5200000</v>
      </c>
      <c r="H13" s="2" t="n">
        <v>5200000</v>
      </c>
      <c r="I13" s="2" t="n">
        <v>5200000</v>
      </c>
      <c r="J13" s="2" t="n">
        <v>5200000</v>
      </c>
      <c r="K13" s="2" t="n">
        <v>5200000</v>
      </c>
      <c r="L13" s="2" t="n">
        <v>5200000</v>
      </c>
      <c r="M13" s="2" t="n">
        <v>5200000</v>
      </c>
      <c r="N13" s="2" t="n">
        <v>5200000</v>
      </c>
    </row>
    <row r="14" ht="34" customHeight="1">
      <c r="A14" s="2" t="inlineStr">
        <is>
          <t>고객12</t>
        </is>
      </c>
      <c r="B14" s="2" t="inlineStr">
        <is>
          <t>동원정공</t>
        </is>
      </c>
      <c r="C14" s="2" t="n">
        <v>5400000</v>
      </c>
      <c r="D14" s="2" t="n">
        <v>5400000</v>
      </c>
      <c r="E14" s="2" t="n">
        <v>5400000</v>
      </c>
      <c r="F14" s="2" t="n">
        <v>5400000</v>
      </c>
      <c r="G14" s="2" t="n">
        <v>5400000</v>
      </c>
      <c r="H14" s="2" t="n">
        <v>5400000</v>
      </c>
      <c r="I14" s="2" t="n">
        <v>5400000</v>
      </c>
      <c r="J14" s="2" t="n">
        <v>5400000</v>
      </c>
      <c r="K14" s="2" t="n">
        <v>5400000</v>
      </c>
      <c r="L14" s="2" t="n">
        <v>5400000</v>
      </c>
      <c r="M14" s="2" t="n">
        <v>5400000</v>
      </c>
      <c r="N14" s="2" t="n">
        <v>5400000</v>
      </c>
    </row>
    <row r="15" ht="34" customHeight="1">
      <c r="A15" s="2" t="inlineStr">
        <is>
          <t>고객13</t>
        </is>
      </c>
      <c r="B15" s="2" t="inlineStr">
        <is>
          <t>가람금속</t>
        </is>
      </c>
      <c r="C15" s="2" t="n">
        <v>5600000</v>
      </c>
      <c r="D15" s="2" t="n">
        <v>5600000</v>
      </c>
      <c r="E15" s="2" t="n">
        <v>5600000</v>
      </c>
      <c r="F15" s="2" t="n">
        <v>5600000</v>
      </c>
      <c r="G15" s="2" t="n">
        <v>5600000</v>
      </c>
      <c r="H15" s="2" t="n">
        <v>5600000</v>
      </c>
      <c r="I15" s="2" t="n">
        <v>5600000</v>
      </c>
      <c r="J15" s="2" t="n">
        <v>5600000</v>
      </c>
      <c r="K15" s="2" t="n">
        <v>5600000</v>
      </c>
      <c r="L15" s="2" t="n">
        <v>5600000</v>
      </c>
      <c r="M15" s="2" t="n">
        <v>5600000</v>
      </c>
      <c r="N15" s="2" t="n">
        <v>5600000</v>
      </c>
    </row>
    <row r="16" ht="34" customHeight="1">
      <c r="A16" s="2" t="inlineStr">
        <is>
          <t>고객14</t>
        </is>
      </c>
      <c r="B16" s="2" t="inlineStr">
        <is>
          <t>한빛정밀</t>
        </is>
      </c>
      <c r="C16" s="2" t="n">
        <v>5800000</v>
      </c>
      <c r="D16" s="2" t="n">
        <v>5800000</v>
      </c>
      <c r="E16" s="2" t="n">
        <v>5800000</v>
      </c>
      <c r="F16" s="2" t="n">
        <v>5800000</v>
      </c>
      <c r="G16" s="2" t="n">
        <v>5800000</v>
      </c>
      <c r="H16" s="2" t="n">
        <v>5800000</v>
      </c>
      <c r="I16" s="2" t="n">
        <v>5800000</v>
      </c>
      <c r="J16" s="2" t="n">
        <v>5800000</v>
      </c>
      <c r="K16" s="2" t="n">
        <v>5800000</v>
      </c>
      <c r="L16" s="2" t="n">
        <v>5800000</v>
      </c>
      <c r="M16" s="2" t="n">
        <v>5800000</v>
      </c>
      <c r="N16" s="2" t="n">
        <v>5800000</v>
      </c>
    </row>
    <row r="17" ht="34" customHeight="1">
      <c r="A17" s="2" t="inlineStr">
        <is>
          <t>고객15</t>
        </is>
      </c>
      <c r="B17" s="2" t="inlineStr">
        <is>
          <t>온유산업</t>
        </is>
      </c>
      <c r="C17" s="2" t="n">
        <v>6000000</v>
      </c>
      <c r="D17" s="2" t="n">
        <v>6000000</v>
      </c>
      <c r="E17" s="2" t="n">
        <v>6000000</v>
      </c>
      <c r="F17" s="2" t="n">
        <v>6000000</v>
      </c>
      <c r="G17" s="2" t="n">
        <v>6000000</v>
      </c>
      <c r="H17" s="2" t="n">
        <v>6000000</v>
      </c>
      <c r="I17" s="2" t="n">
        <v>6000000</v>
      </c>
      <c r="J17" s="2" t="n">
        <v>6000000</v>
      </c>
      <c r="K17" s="2" t="n">
        <v>6000000</v>
      </c>
      <c r="L17" s="2" t="n">
        <v>6000000</v>
      </c>
      <c r="M17" s="2" t="n">
        <v>6000000</v>
      </c>
      <c r="N17" s="2" t="n">
        <v>6000000</v>
      </c>
    </row>
    <row r="18" ht="34" customHeight="1">
      <c r="A18" s="2" t="inlineStr">
        <is>
          <t>고객16</t>
        </is>
      </c>
      <c r="B18" s="2" t="inlineStr">
        <is>
          <t>누리기공</t>
        </is>
      </c>
      <c r="C18" s="2" t="n">
        <v>6200000</v>
      </c>
      <c r="D18" s="2" t="n">
        <v>6200000</v>
      </c>
      <c r="E18" s="2" t="n">
        <v>6200000</v>
      </c>
      <c r="F18" s="2" t="n">
        <v>6200000</v>
      </c>
      <c r="G18" s="2" t="n">
        <v>6200000</v>
      </c>
      <c r="H18" s="2" t="n">
        <v>6200000</v>
      </c>
      <c r="I18" s="2" t="n">
        <v>6200000</v>
      </c>
      <c r="J18" s="2" t="n">
        <v>6200000</v>
      </c>
      <c r="K18" s="2" t="n">
        <v>6200000</v>
      </c>
      <c r="L18" s="2" t="n">
        <v>6200000</v>
      </c>
      <c r="M18" s="2" t="n">
        <v>6200000</v>
      </c>
      <c r="N18" s="2" t="n">
        <v>6200000</v>
      </c>
    </row>
    <row r="19" ht="34" customHeight="1">
      <c r="A19" s="2" t="inlineStr">
        <is>
          <t>고객17</t>
        </is>
      </c>
      <c r="B19" s="2" t="inlineStr">
        <is>
          <t>아람부품</t>
        </is>
      </c>
      <c r="C19" s="2" t="n">
        <v>6400000</v>
      </c>
      <c r="D19" s="2" t="n">
        <v>6400000</v>
      </c>
      <c r="E19" s="2" t="n">
        <v>6400000</v>
      </c>
      <c r="F19" s="2" t="n">
        <v>6400000</v>
      </c>
      <c r="G19" s="2" t="n">
        <v>6400000</v>
      </c>
      <c r="H19" s="2" t="n">
        <v>6400000</v>
      </c>
      <c r="I19" s="2" t="n">
        <v>6400000</v>
      </c>
      <c r="J19" s="2" t="n">
        <v>6400000</v>
      </c>
      <c r="K19" s="2" t="n">
        <v>6400000</v>
      </c>
      <c r="L19" s="2" t="n">
        <v>6400000</v>
      </c>
      <c r="M19" s="2" t="n">
        <v>6400000</v>
      </c>
      <c r="N19" s="2" t="n">
        <v>6400000</v>
      </c>
    </row>
    <row r="20" ht="34" customHeight="1">
      <c r="A20" s="2" t="inlineStr">
        <is>
          <t>고객18</t>
        </is>
      </c>
      <c r="B20" s="2" t="inlineStr">
        <is>
          <t>도담정공</t>
        </is>
      </c>
      <c r="C20" s="2" t="n">
        <v>6600000</v>
      </c>
      <c r="D20" s="2" t="n">
        <v>6600000</v>
      </c>
      <c r="E20" s="2" t="n">
        <v>6600000</v>
      </c>
      <c r="F20" s="2" t="n">
        <v>6600000</v>
      </c>
      <c r="G20" s="2" t="n">
        <v>6600000</v>
      </c>
      <c r="H20" s="2" t="n">
        <v>6600000</v>
      </c>
      <c r="I20" s="2" t="n">
        <v>6600000</v>
      </c>
      <c r="J20" s="2" t="n">
        <v>6600000</v>
      </c>
      <c r="K20" s="2" t="n">
        <v>6600000</v>
      </c>
      <c r="L20" s="2" t="n">
        <v>6600000</v>
      </c>
      <c r="M20" s="2" t="n">
        <v>6600000</v>
      </c>
      <c r="N20" s="2" t="n">
        <v>6600000</v>
      </c>
    </row>
    <row r="21" ht="34" customHeight="1">
      <c r="A21" s="2" t="inlineStr">
        <is>
          <t>고객19</t>
        </is>
      </c>
      <c r="B21" s="2" t="inlineStr">
        <is>
          <t>별하금속</t>
        </is>
      </c>
      <c r="C21" s="2" t="n">
        <v>6800000</v>
      </c>
      <c r="D21" s="2" t="n">
        <v>6800000</v>
      </c>
      <c r="E21" s="2" t="n">
        <v>6800000</v>
      </c>
      <c r="F21" s="2" t="n">
        <v>6800000</v>
      </c>
      <c r="G21" s="2" t="n">
        <v>6800000</v>
      </c>
      <c r="H21" s="2" t="n">
        <v>6800000</v>
      </c>
      <c r="I21" s="2" t="n">
        <v>6800000</v>
      </c>
      <c r="J21" s="2" t="n">
        <v>6800000</v>
      </c>
      <c r="K21" s="2" t="n">
        <v>6800000</v>
      </c>
      <c r="L21" s="2" t="n">
        <v>6800000</v>
      </c>
      <c r="M21" s="2" t="n">
        <v>6800000</v>
      </c>
      <c r="N21" s="2" t="n">
        <v>6800000</v>
      </c>
    </row>
    <row r="22" ht="34" customHeight="1">
      <c r="A22" s="2" t="inlineStr">
        <is>
          <t>고객20</t>
        </is>
      </c>
      <c r="B22" s="2" t="inlineStr">
        <is>
          <t>여울산업</t>
        </is>
      </c>
      <c r="C22" s="2" t="n">
        <v>7000000</v>
      </c>
      <c r="D22" s="2" t="n">
        <v>7000000</v>
      </c>
      <c r="E22" s="2" t="n">
        <v>7000000</v>
      </c>
      <c r="F22" s="2" t="n">
        <v>7000000</v>
      </c>
      <c r="G22" s="2" t="n">
        <v>7000000</v>
      </c>
      <c r="H22" s="2" t="n">
        <v>7000000</v>
      </c>
      <c r="I22" s="2" t="n">
        <v>7000000</v>
      </c>
      <c r="J22" s="2" t="n">
        <v>7000000</v>
      </c>
      <c r="K22" s="2" t="n">
        <v>7000000</v>
      </c>
      <c r="L22" s="2" t="n">
        <v>7000000</v>
      </c>
      <c r="M22" s="2" t="n">
        <v>7000000</v>
      </c>
      <c r="N22" s="2" t="n">
        <v>7000000</v>
      </c>
    </row>
    <row r="23" ht="34" customHeight="1">
      <c r="A23" s="2" t="inlineStr">
        <is>
          <t>고객21</t>
        </is>
      </c>
      <c r="B23" s="2" t="inlineStr">
        <is>
          <t>미르기계</t>
        </is>
      </c>
      <c r="C23" s="2" t="n">
        <v>7200000</v>
      </c>
      <c r="D23" s="2" t="n">
        <v>7200000</v>
      </c>
      <c r="E23" s="2" t="n">
        <v>7200000</v>
      </c>
      <c r="F23" s="2" t="n">
        <v>7200000</v>
      </c>
      <c r="G23" s="2" t="n">
        <v>7200000</v>
      </c>
      <c r="H23" s="2" t="n">
        <v>7200000</v>
      </c>
      <c r="I23" s="2" t="n">
        <v>7200000</v>
      </c>
      <c r="J23" s="2" t="n">
        <v>7200000</v>
      </c>
      <c r="K23" s="2" t="n">
        <v>7200000</v>
      </c>
      <c r="L23" s="2" t="n">
        <v>7200000</v>
      </c>
      <c r="M23" s="2" t="n">
        <v>7200000</v>
      </c>
      <c r="N23" s="2" t="n">
        <v>7200000</v>
      </c>
    </row>
    <row r="24" ht="34" customHeight="1">
      <c r="A24" s="2" t="inlineStr">
        <is>
          <t>고객22</t>
        </is>
      </c>
      <c r="B24" s="2" t="inlineStr">
        <is>
          <t>윤슬부품</t>
        </is>
      </c>
      <c r="C24" s="2" t="n">
        <v>7400000</v>
      </c>
      <c r="D24" s="2" t="n">
        <v>7400000</v>
      </c>
      <c r="E24" s="2" t="n">
        <v>7400000</v>
      </c>
      <c r="F24" s="2" t="n">
        <v>7400000</v>
      </c>
      <c r="G24" s="2" t="n">
        <v>7400000</v>
      </c>
      <c r="H24" s="2" t="n">
        <v>7400000</v>
      </c>
      <c r="I24" s="2" t="n">
        <v>7400000</v>
      </c>
      <c r="J24" s="2" t="n">
        <v>7400000</v>
      </c>
      <c r="K24" s="2" t="n">
        <v>7400000</v>
      </c>
      <c r="L24" s="2" t="n">
        <v>7400000</v>
      </c>
      <c r="M24" s="2" t="n">
        <v>7400000</v>
      </c>
      <c r="N24" s="2" t="n">
        <v>7400000</v>
      </c>
    </row>
    <row r="25" ht="34" customHeight="1">
      <c r="A25" s="2" t="inlineStr">
        <is>
          <t>고객23</t>
        </is>
      </c>
      <c r="B25" s="2" t="inlineStr">
        <is>
          <t>하람정밀</t>
        </is>
      </c>
      <c r="C25" s="2" t="n">
        <v>7600000</v>
      </c>
      <c r="D25" s="2" t="n">
        <v>7600000</v>
      </c>
      <c r="E25" s="2" t="n">
        <v>7600000</v>
      </c>
      <c r="F25" s="2" t="n">
        <v>7600000</v>
      </c>
      <c r="G25" s="2" t="n">
        <v>7600000</v>
      </c>
      <c r="H25" s="2" t="n">
        <v>7600000</v>
      </c>
      <c r="I25" s="2" t="n">
        <v>7600000</v>
      </c>
      <c r="J25" s="2" t="n">
        <v>7600000</v>
      </c>
      <c r="K25" s="2" t="n">
        <v>7600000</v>
      </c>
      <c r="L25" s="2" t="n">
        <v>7600000</v>
      </c>
      <c r="M25" s="2" t="n">
        <v>7600000</v>
      </c>
      <c r="N25" s="2" t="n">
        <v>7600000</v>
      </c>
    </row>
    <row r="26" ht="34" customHeight="1">
      <c r="A26" s="2" t="inlineStr">
        <is>
          <t>고객24</t>
        </is>
      </c>
      <c r="B26" s="2" t="inlineStr">
        <is>
          <t>해담기공</t>
        </is>
      </c>
      <c r="C26" s="2" t="n">
        <v>7800000</v>
      </c>
      <c r="D26" s="2" t="n">
        <v>7800000</v>
      </c>
      <c r="E26" s="2" t="n">
        <v>7800000</v>
      </c>
      <c r="F26" s="2" t="n">
        <v>7800000</v>
      </c>
      <c r="G26" s="2" t="n">
        <v>7800000</v>
      </c>
      <c r="H26" s="2" t="n">
        <v>7800000</v>
      </c>
      <c r="I26" s="2" t="n">
        <v>7800000</v>
      </c>
      <c r="J26" s="2" t="n">
        <v>7800000</v>
      </c>
      <c r="K26" s="2" t="n">
        <v>7800000</v>
      </c>
      <c r="L26" s="2" t="n">
        <v>7800000</v>
      </c>
      <c r="M26" s="2" t="n">
        <v>7800000</v>
      </c>
      <c r="N26" s="2" t="n">
        <v>7800000</v>
      </c>
    </row>
    <row r="27" ht="34" customHeight="1">
      <c r="A27" s="2" t="inlineStr">
        <is>
          <t>고객25</t>
        </is>
      </c>
      <c r="B27" s="2" t="inlineStr">
        <is>
          <t>초록산업</t>
        </is>
      </c>
      <c r="C27" s="2" t="n">
        <v>8000000</v>
      </c>
      <c r="D27" s="2" t="n">
        <v>8000000</v>
      </c>
      <c r="E27" s="2" t="n">
        <v>8000000</v>
      </c>
      <c r="F27" s="2" t="n">
        <v>8000000</v>
      </c>
      <c r="G27" s="2" t="n">
        <v>8000000</v>
      </c>
      <c r="H27" s="2" t="n">
        <v>8000000</v>
      </c>
      <c r="I27" s="2" t="n">
        <v>8000000</v>
      </c>
      <c r="J27" s="2" t="n">
        <v>8000000</v>
      </c>
      <c r="K27" s="2" t="n">
        <v>8000000</v>
      </c>
      <c r="L27" s="2" t="n">
        <v>8000000</v>
      </c>
      <c r="M27" s="2" t="n">
        <v>8000000</v>
      </c>
      <c r="N27" s="2" t="n">
        <v>8000000</v>
      </c>
    </row>
    <row r="28" ht="34" customHeight="1">
      <c r="A28" s="2" t="inlineStr">
        <is>
          <t>고객26</t>
        </is>
      </c>
      <c r="B28" s="2" t="inlineStr">
        <is>
          <t>라온기계</t>
        </is>
      </c>
      <c r="C28" s="2" t="n">
        <v>8200000</v>
      </c>
      <c r="D28" s="2" t="n">
        <v>8200000</v>
      </c>
      <c r="E28" s="2" t="n">
        <v>8200000</v>
      </c>
      <c r="F28" s="2" t="n">
        <v>8200000</v>
      </c>
      <c r="G28" s="2" t="n">
        <v>8200000</v>
      </c>
      <c r="H28" s="2" t="n">
        <v>8200000</v>
      </c>
      <c r="I28" s="2" t="n">
        <v>8200000</v>
      </c>
      <c r="J28" s="2" t="n">
        <v>8200000</v>
      </c>
      <c r="K28" s="2" t="n">
        <v>8200000</v>
      </c>
      <c r="L28" s="2" t="n">
        <v>8200000</v>
      </c>
      <c r="M28" s="2" t="n">
        <v>8200000</v>
      </c>
      <c r="N28" s="2" t="n">
        <v>8200000</v>
      </c>
    </row>
    <row r="29" ht="34" customHeight="1">
      <c r="A29" s="2" t="inlineStr">
        <is>
          <t>고객27</t>
        </is>
      </c>
      <c r="B29" s="2" t="inlineStr">
        <is>
          <t>시온금속</t>
        </is>
      </c>
      <c r="C29" s="2" t="n">
        <v>8400000</v>
      </c>
      <c r="D29" s="2" t="n">
        <v>8400000</v>
      </c>
      <c r="E29" s="2" t="n">
        <v>8400000</v>
      </c>
      <c r="F29" s="2" t="n">
        <v>8400000</v>
      </c>
      <c r="G29" s="2" t="n">
        <v>8400000</v>
      </c>
      <c r="H29" s="2" t="n">
        <v>8400000</v>
      </c>
      <c r="I29" s="2" t="n">
        <v>8400000</v>
      </c>
      <c r="J29" s="2" t="n">
        <v>8400000</v>
      </c>
      <c r="K29" s="2" t="n">
        <v>8400000</v>
      </c>
      <c r="L29" s="2" t="n">
        <v>8400000</v>
      </c>
      <c r="M29" s="2" t="n">
        <v>8400000</v>
      </c>
      <c r="N29" s="2" t="n">
        <v>8400000</v>
      </c>
    </row>
    <row r="30" ht="34" customHeight="1">
      <c r="A30" s="2" t="inlineStr">
        <is>
          <t>고객28</t>
        </is>
      </c>
      <c r="B30" s="2" t="inlineStr">
        <is>
          <t>다솜정밀</t>
        </is>
      </c>
      <c r="C30" s="2" t="n">
        <v>8600000</v>
      </c>
      <c r="D30" s="2" t="n">
        <v>8600000</v>
      </c>
      <c r="E30" s="2" t="n">
        <v>8600000</v>
      </c>
      <c r="F30" s="2" t="n">
        <v>8600000</v>
      </c>
      <c r="G30" s="2" t="n">
        <v>8600000</v>
      </c>
      <c r="H30" s="2" t="n">
        <v>8600000</v>
      </c>
      <c r="I30" s="2" t="n">
        <v>8600000</v>
      </c>
      <c r="J30" s="2" t="n">
        <v>8600000</v>
      </c>
      <c r="K30" s="2" t="n">
        <v>8600000</v>
      </c>
      <c r="L30" s="2" t="n">
        <v>8600000</v>
      </c>
      <c r="M30" s="2" t="n">
        <v>8600000</v>
      </c>
      <c r="N30" s="2" t="n">
        <v>8600000</v>
      </c>
    </row>
    <row r="31" ht="34" customHeight="1">
      <c r="A31" s="2" t="inlineStr">
        <is>
          <t>고객29</t>
        </is>
      </c>
      <c r="B31" s="2" t="inlineStr">
        <is>
          <t>하늬부품</t>
        </is>
      </c>
      <c r="C31" s="2" t="n">
        <v>6500000</v>
      </c>
      <c r="D31" s="2" t="n">
        <v>6500000</v>
      </c>
      <c r="E31" s="2" t="n">
        <v>6500000</v>
      </c>
      <c r="F31" s="2" t="n">
        <v>6500000</v>
      </c>
      <c r="G31" s="2" t="n">
        <v>6500000</v>
      </c>
      <c r="H31" s="2" t="n">
        <v>6500000</v>
      </c>
      <c r="I31" s="2" t="n">
        <v>6500000</v>
      </c>
      <c r="J31" s="2" t="n"/>
      <c r="K31" s="2" t="n">
        <v>6500000</v>
      </c>
      <c r="L31" s="2" t="n">
        <v>6500000</v>
      </c>
      <c r="M31" s="2" t="n">
        <v>6500000</v>
      </c>
      <c r="N31" s="2" t="n">
        <v>6500000</v>
      </c>
    </row>
    <row r="32" ht="34" customHeight="1">
      <c r="A32" s="2" t="inlineStr">
        <is>
          <t>고객30</t>
        </is>
      </c>
      <c r="B32" s="2" t="inlineStr">
        <is>
          <t>이든포장</t>
        </is>
      </c>
      <c r="C32" s="2" t="n">
        <v>0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0</v>
      </c>
      <c r="K32" s="2" t="n">
        <v>0</v>
      </c>
      <c r="L32" s="2" t="n">
        <v>5000000</v>
      </c>
      <c r="M32" s="2" t="n">
        <v>5000000</v>
      </c>
      <c r="N32" s="2" t="n">
        <v>5000000</v>
      </c>
    </row>
  </sheetData>
  <autoFilter ref="A2:N32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22" customWidth="1" min="3" max="3"/>
    <col width="22" customWidth="1" min="4" max="4"/>
    <col width="22" customWidth="1" min="5" max="5"/>
    <col width="23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 ht="24" customHeight="1">
      <c r="A1" s="1" t="inlineStr">
        <is>
          <t>교육 영상 시연용 가상 자료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32" customHeight="1">
      <c r="A2" s="3" t="inlineStr">
        <is>
          <t>고객번호</t>
        </is>
      </c>
      <c r="B2" s="3" t="inlineStr">
        <is>
          <t>고객명</t>
        </is>
      </c>
      <c r="C2" s="3" t="inlineStr">
        <is>
          <t>직전 합계 계산</t>
        </is>
      </c>
      <c r="D2" s="3" t="inlineStr">
        <is>
          <t>최근 합계 계산</t>
        </is>
      </c>
      <c r="E2" s="3" t="inlineStr">
        <is>
          <t>월평균 계산</t>
        </is>
      </c>
      <c r="F2" s="3" t="inlineStr">
        <is>
          <t>감소율 계산</t>
        </is>
      </c>
      <c r="G2" s="3" t="inlineStr">
        <is>
          <t>직전 대조값</t>
        </is>
      </c>
      <c r="H2" s="3" t="inlineStr">
        <is>
          <t>최근 대조값</t>
        </is>
      </c>
      <c r="I2" s="3" t="inlineStr">
        <is>
          <t>월평균 대조값</t>
        </is>
      </c>
      <c r="J2" s="3" t="inlineStr">
        <is>
          <t>감소율 대조값</t>
        </is>
      </c>
    </row>
    <row r="3" ht="34" customHeight="1">
      <c r="A3" s="2" t="inlineStr">
        <is>
          <t>고객01</t>
        </is>
      </c>
      <c r="B3" s="2" t="inlineStr">
        <is>
          <t>대현테크</t>
        </is>
      </c>
      <c r="C3" s="4">
        <f>IF(COUNT(월별근거!I3:K3)=3,SUM(월별근거!I3:K3),"자료 확인")</f>
        <v/>
      </c>
      <c r="D3" s="4">
        <f>SUM(월별근거!L3:N3)</f>
        <v/>
      </c>
      <c r="E3" s="4">
        <f>D3/3</f>
        <v/>
      </c>
      <c r="F3" s="5">
        <f>IF(OR(C3="자료 확인",C3=0),"판단 보류",(C3-D3)/C3)</f>
        <v/>
      </c>
      <c r="G3" s="4" t="n">
        <v>60000000</v>
      </c>
      <c r="H3" s="4" t="n">
        <v>39000000</v>
      </c>
      <c r="I3" s="4" t="n">
        <v>13000000</v>
      </c>
      <c r="J3" s="5" t="n">
        <v>0.35</v>
      </c>
    </row>
    <row r="4" ht="34" customHeight="1">
      <c r="A4" s="2" t="inlineStr">
        <is>
          <t>고객02</t>
        </is>
      </c>
      <c r="B4" s="2" t="inlineStr">
        <is>
          <t>한울부품</t>
        </is>
      </c>
      <c r="C4" s="4">
        <f>IF(COUNT(월별근거!I4:K4)=3,SUM(월별근거!I4:K4),"자료 확인")</f>
        <v/>
      </c>
      <c r="D4" s="4">
        <f>SUM(월별근거!L4:N4)</f>
        <v/>
      </c>
      <c r="E4" s="4">
        <f>D4/3</f>
        <v/>
      </c>
      <c r="F4" s="5">
        <f>IF(OR(C4="자료 확인",C4=0),"판단 보류",(C4-D4)/C4)</f>
        <v/>
      </c>
      <c r="G4" s="4" t="n">
        <v>45000000</v>
      </c>
      <c r="H4" s="4" t="n">
        <v>30000000</v>
      </c>
      <c r="I4" s="4" t="n">
        <v>10000000</v>
      </c>
      <c r="J4" s="5" t="n">
        <v>0.3333333333333333</v>
      </c>
    </row>
    <row r="5" ht="34" customHeight="1">
      <c r="A5" s="2" t="inlineStr">
        <is>
          <t>고객03</t>
        </is>
      </c>
      <c r="B5" s="2" t="inlineStr">
        <is>
          <t>새한기계</t>
        </is>
      </c>
      <c r="C5" s="4">
        <f>IF(COUNT(월별근거!I5:K5)=3,SUM(월별근거!I5:K5),"자료 확인")</f>
        <v/>
      </c>
      <c r="D5" s="4">
        <f>SUM(월별근거!L5:N5)</f>
        <v/>
      </c>
      <c r="E5" s="4">
        <f>D5/3</f>
        <v/>
      </c>
      <c r="F5" s="5">
        <f>IF(OR(C5="자료 확인",C5=0),"판단 보류",(C5-D5)/C5)</f>
        <v/>
      </c>
      <c r="G5" s="4" t="n">
        <v>30000000</v>
      </c>
      <c r="H5" s="4" t="n">
        <v>18000000</v>
      </c>
      <c r="I5" s="4" t="n">
        <v>6000000</v>
      </c>
      <c r="J5" s="5" t="n">
        <v>0.4</v>
      </c>
    </row>
    <row r="6" ht="34" customHeight="1">
      <c r="A6" s="2" t="inlineStr">
        <is>
          <t>고객04</t>
        </is>
      </c>
      <c r="B6" s="2" t="inlineStr">
        <is>
          <t>동림정밀</t>
        </is>
      </c>
      <c r="C6" s="4">
        <f>IF(COUNT(월별근거!I6:K6)=3,SUM(월별근거!I6:K6),"자료 확인")</f>
        <v/>
      </c>
      <c r="D6" s="4">
        <f>SUM(월별근거!L6:N6)</f>
        <v/>
      </c>
      <c r="E6" s="4">
        <f>D6/3</f>
        <v/>
      </c>
      <c r="F6" s="5">
        <f>IF(OR(C6="자료 확인",C6=0),"판단 보류",(C6-D6)/C6)</f>
        <v/>
      </c>
      <c r="G6" s="4" t="n">
        <v>24000000</v>
      </c>
      <c r="H6" s="4" t="n">
        <v>18000000</v>
      </c>
      <c r="I6" s="4" t="n">
        <v>6000000</v>
      </c>
      <c r="J6" s="5" t="n">
        <v>0.25</v>
      </c>
    </row>
    <row r="7" ht="34" customHeight="1">
      <c r="A7" s="2" t="inlineStr">
        <is>
          <t>고객05</t>
        </is>
      </c>
      <c r="B7" s="2" t="inlineStr">
        <is>
          <t>태림산업</t>
        </is>
      </c>
      <c r="C7" s="4">
        <f>IF(COUNT(월별근거!I7:K7)=3,SUM(월별근거!I7:K7),"자료 확인")</f>
        <v/>
      </c>
      <c r="D7" s="4">
        <f>SUM(월별근거!L7:N7)</f>
        <v/>
      </c>
      <c r="E7" s="4">
        <f>D7/3</f>
        <v/>
      </c>
      <c r="F7" s="5">
        <f>IF(OR(C7="자료 확인",C7=0),"판단 보류",(C7-D7)/C7)</f>
        <v/>
      </c>
      <c r="G7" s="4" t="n">
        <v>36000000</v>
      </c>
      <c r="H7" s="4" t="n">
        <v>36000000</v>
      </c>
      <c r="I7" s="4" t="n">
        <v>12000000</v>
      </c>
      <c r="J7" s="5" t="n">
        <v>0</v>
      </c>
    </row>
    <row r="8" ht="34" customHeight="1">
      <c r="A8" s="2" t="inlineStr">
        <is>
          <t>고객06</t>
        </is>
      </c>
      <c r="B8" s="2" t="inlineStr">
        <is>
          <t>백산기공</t>
        </is>
      </c>
      <c r="C8" s="4">
        <f>IF(COUNT(월별근거!I8:K8)=3,SUM(월별근거!I8:K8),"자료 확인")</f>
        <v/>
      </c>
      <c r="D8" s="4">
        <f>SUM(월별근거!L8:N8)</f>
        <v/>
      </c>
      <c r="E8" s="4">
        <f>D8/3</f>
        <v/>
      </c>
      <c r="F8" s="5">
        <f>IF(OR(C8="자료 확인",C8=0),"판단 보류",(C8-D8)/C8)</f>
        <v/>
      </c>
      <c r="G8" s="4" t="n">
        <v>27000000</v>
      </c>
      <c r="H8" s="4" t="n">
        <v>21000000</v>
      </c>
      <c r="I8" s="4" t="n">
        <v>7000000</v>
      </c>
      <c r="J8" s="5" t="n">
        <v>0.2222222222222222</v>
      </c>
    </row>
    <row r="9" ht="34" customHeight="1">
      <c r="A9" s="2" t="inlineStr">
        <is>
          <t>고객07</t>
        </is>
      </c>
      <c r="B9" s="2" t="inlineStr">
        <is>
          <t>서진소재</t>
        </is>
      </c>
      <c r="C9" s="4">
        <f>IF(COUNT(월별근거!I9:K9)=3,SUM(월별근거!I9:K9),"자료 확인")</f>
        <v/>
      </c>
      <c r="D9" s="4">
        <f>SUM(월별근거!L9:N9)</f>
        <v/>
      </c>
      <c r="E9" s="4">
        <f>D9/3</f>
        <v/>
      </c>
      <c r="F9" s="5">
        <f>IF(OR(C9="자료 확인",C9=0),"판단 보류",(C9-D9)/C9)</f>
        <v/>
      </c>
      <c r="G9" s="4" t="n">
        <v>33000000</v>
      </c>
      <c r="H9" s="4" t="n">
        <v>24000000</v>
      </c>
      <c r="I9" s="4" t="n">
        <v>8000000</v>
      </c>
      <c r="J9" s="5" t="n">
        <v>0.2727272727272727</v>
      </c>
    </row>
    <row r="10" ht="34" customHeight="1">
      <c r="A10" s="2" t="inlineStr">
        <is>
          <t>고객08</t>
        </is>
      </c>
      <c r="B10" s="2" t="inlineStr">
        <is>
          <t>성우포장</t>
        </is>
      </c>
      <c r="C10" s="4">
        <f>IF(COUNT(월별근거!I10:K10)=3,SUM(월별근거!I10:K10),"자료 확인")</f>
        <v/>
      </c>
      <c r="D10" s="4">
        <f>SUM(월별근거!L10:N10)</f>
        <v/>
      </c>
      <c r="E10" s="4">
        <f>D10/3</f>
        <v/>
      </c>
      <c r="F10" s="5">
        <f>IF(OR(C10="자료 확인",C10=0),"판단 보류",(C10-D10)/C10)</f>
        <v/>
      </c>
      <c r="G10" s="4" t="n">
        <v>21000000</v>
      </c>
      <c r="H10" s="4" t="n">
        <v>15000000</v>
      </c>
      <c r="I10" s="4" t="n">
        <v>5000000</v>
      </c>
      <c r="J10" s="5" t="n">
        <v>0.2857142857142857</v>
      </c>
    </row>
    <row r="11" ht="34" customHeight="1">
      <c r="A11" s="2" t="inlineStr">
        <is>
          <t>고객09</t>
        </is>
      </c>
      <c r="B11" s="2" t="inlineStr">
        <is>
          <t>도원산업</t>
        </is>
      </c>
      <c r="C11" s="4">
        <f>IF(COUNT(월별근거!I11:K11)=3,SUM(월별근거!I11:K11),"자료 확인")</f>
        <v/>
      </c>
      <c r="D11" s="4">
        <f>SUM(월별근거!L11:N11)</f>
        <v/>
      </c>
      <c r="E11" s="4">
        <f>D11/3</f>
        <v/>
      </c>
      <c r="F11" s="5">
        <f>IF(OR(C11="자료 확인",C11=0),"판단 보류",(C11-D11)/C11)</f>
        <v/>
      </c>
      <c r="G11" s="4" t="n">
        <v>18000000</v>
      </c>
      <c r="H11" s="4" t="n">
        <v>15000000</v>
      </c>
      <c r="I11" s="4" t="n">
        <v>5000000</v>
      </c>
      <c r="J11" s="5" t="n">
        <v>0.1666666666666667</v>
      </c>
    </row>
    <row r="12" ht="34" customHeight="1">
      <c r="A12" s="2" t="inlineStr">
        <is>
          <t>고객10</t>
        </is>
      </c>
      <c r="B12" s="2" t="inlineStr">
        <is>
          <t>정우기계</t>
        </is>
      </c>
      <c r="C12" s="4">
        <f>IF(COUNT(월별근거!I12:K12)=3,SUM(월별근거!I12:K12),"자료 확인")</f>
        <v/>
      </c>
      <c r="D12" s="4">
        <f>SUM(월별근거!L12:N12)</f>
        <v/>
      </c>
      <c r="E12" s="4">
        <f>D12/3</f>
        <v/>
      </c>
      <c r="F12" s="5">
        <f>IF(OR(C12="자료 확인",C12=0),"판단 보류",(C12-D12)/C12)</f>
        <v/>
      </c>
      <c r="G12" s="4" t="n">
        <v>15000000</v>
      </c>
      <c r="H12" s="4" t="n">
        <v>15000000</v>
      </c>
      <c r="I12" s="4" t="n">
        <v>5000000</v>
      </c>
      <c r="J12" s="5" t="n">
        <v>0</v>
      </c>
    </row>
    <row r="13" ht="34" customHeight="1">
      <c r="A13" s="2" t="inlineStr">
        <is>
          <t>고객11</t>
        </is>
      </c>
      <c r="B13" s="2" t="inlineStr">
        <is>
          <t>명진부품</t>
        </is>
      </c>
      <c r="C13" s="4">
        <f>IF(COUNT(월별근거!I13:K13)=3,SUM(월별근거!I13:K13),"자료 확인")</f>
        <v/>
      </c>
      <c r="D13" s="4">
        <f>SUM(월별근거!L13:N13)</f>
        <v/>
      </c>
      <c r="E13" s="4">
        <f>D13/3</f>
        <v/>
      </c>
      <c r="F13" s="5">
        <f>IF(OR(C13="자료 확인",C13=0),"판단 보류",(C13-D13)/C13)</f>
        <v/>
      </c>
      <c r="G13" s="4" t="n">
        <v>15600000</v>
      </c>
      <c r="H13" s="4" t="n">
        <v>15600000</v>
      </c>
      <c r="I13" s="4" t="n">
        <v>5200000</v>
      </c>
      <c r="J13" s="5" t="n">
        <v>0</v>
      </c>
    </row>
    <row r="14" ht="34" customHeight="1">
      <c r="A14" s="2" t="inlineStr">
        <is>
          <t>고객12</t>
        </is>
      </c>
      <c r="B14" s="2" t="inlineStr">
        <is>
          <t>동원정공</t>
        </is>
      </c>
      <c r="C14" s="4">
        <f>IF(COUNT(월별근거!I14:K14)=3,SUM(월별근거!I14:K14),"자료 확인")</f>
        <v/>
      </c>
      <c r="D14" s="4">
        <f>SUM(월별근거!L14:N14)</f>
        <v/>
      </c>
      <c r="E14" s="4">
        <f>D14/3</f>
        <v/>
      </c>
      <c r="F14" s="5">
        <f>IF(OR(C14="자료 확인",C14=0),"판단 보류",(C14-D14)/C14)</f>
        <v/>
      </c>
      <c r="G14" s="4" t="n">
        <v>16200000</v>
      </c>
      <c r="H14" s="4" t="n">
        <v>16200000</v>
      </c>
      <c r="I14" s="4" t="n">
        <v>5400000</v>
      </c>
      <c r="J14" s="5" t="n">
        <v>0</v>
      </c>
    </row>
    <row r="15" ht="34" customHeight="1">
      <c r="A15" s="2" t="inlineStr">
        <is>
          <t>고객13</t>
        </is>
      </c>
      <c r="B15" s="2" t="inlineStr">
        <is>
          <t>가람금속</t>
        </is>
      </c>
      <c r="C15" s="4">
        <f>IF(COUNT(월별근거!I15:K15)=3,SUM(월별근거!I15:K15),"자료 확인")</f>
        <v/>
      </c>
      <c r="D15" s="4">
        <f>SUM(월별근거!L15:N15)</f>
        <v/>
      </c>
      <c r="E15" s="4">
        <f>D15/3</f>
        <v/>
      </c>
      <c r="F15" s="5">
        <f>IF(OR(C15="자료 확인",C15=0),"판단 보류",(C15-D15)/C15)</f>
        <v/>
      </c>
      <c r="G15" s="4" t="n">
        <v>16800000</v>
      </c>
      <c r="H15" s="4" t="n">
        <v>16800000</v>
      </c>
      <c r="I15" s="4" t="n">
        <v>5600000</v>
      </c>
      <c r="J15" s="5" t="n">
        <v>0</v>
      </c>
    </row>
    <row r="16" ht="34" customHeight="1">
      <c r="A16" s="2" t="inlineStr">
        <is>
          <t>고객14</t>
        </is>
      </c>
      <c r="B16" s="2" t="inlineStr">
        <is>
          <t>한빛정밀</t>
        </is>
      </c>
      <c r="C16" s="4">
        <f>IF(COUNT(월별근거!I16:K16)=3,SUM(월별근거!I16:K16),"자료 확인")</f>
        <v/>
      </c>
      <c r="D16" s="4">
        <f>SUM(월별근거!L16:N16)</f>
        <v/>
      </c>
      <c r="E16" s="4">
        <f>D16/3</f>
        <v/>
      </c>
      <c r="F16" s="5">
        <f>IF(OR(C16="자료 확인",C16=0),"판단 보류",(C16-D16)/C16)</f>
        <v/>
      </c>
      <c r="G16" s="4" t="n">
        <v>17400000</v>
      </c>
      <c r="H16" s="4" t="n">
        <v>17400000</v>
      </c>
      <c r="I16" s="4" t="n">
        <v>5800000</v>
      </c>
      <c r="J16" s="5" t="n">
        <v>0</v>
      </c>
    </row>
    <row r="17" ht="34" customHeight="1">
      <c r="A17" s="2" t="inlineStr">
        <is>
          <t>고객15</t>
        </is>
      </c>
      <c r="B17" s="2" t="inlineStr">
        <is>
          <t>온유산업</t>
        </is>
      </c>
      <c r="C17" s="4">
        <f>IF(COUNT(월별근거!I17:K17)=3,SUM(월별근거!I17:K17),"자료 확인")</f>
        <v/>
      </c>
      <c r="D17" s="4">
        <f>SUM(월별근거!L17:N17)</f>
        <v/>
      </c>
      <c r="E17" s="4">
        <f>D17/3</f>
        <v/>
      </c>
      <c r="F17" s="5">
        <f>IF(OR(C17="자료 확인",C17=0),"판단 보류",(C17-D17)/C17)</f>
        <v/>
      </c>
      <c r="G17" s="4" t="n">
        <v>18000000</v>
      </c>
      <c r="H17" s="4" t="n">
        <v>18000000</v>
      </c>
      <c r="I17" s="4" t="n">
        <v>6000000</v>
      </c>
      <c r="J17" s="5" t="n">
        <v>0</v>
      </c>
    </row>
    <row r="18" ht="34" customHeight="1">
      <c r="A18" s="2" t="inlineStr">
        <is>
          <t>고객16</t>
        </is>
      </c>
      <c r="B18" s="2" t="inlineStr">
        <is>
          <t>누리기공</t>
        </is>
      </c>
      <c r="C18" s="4">
        <f>IF(COUNT(월별근거!I18:K18)=3,SUM(월별근거!I18:K18),"자료 확인")</f>
        <v/>
      </c>
      <c r="D18" s="4">
        <f>SUM(월별근거!L18:N18)</f>
        <v/>
      </c>
      <c r="E18" s="4">
        <f>D18/3</f>
        <v/>
      </c>
      <c r="F18" s="5">
        <f>IF(OR(C18="자료 확인",C18=0),"판단 보류",(C18-D18)/C18)</f>
        <v/>
      </c>
      <c r="G18" s="4" t="n">
        <v>18600000</v>
      </c>
      <c r="H18" s="4" t="n">
        <v>18600000</v>
      </c>
      <c r="I18" s="4" t="n">
        <v>6200000</v>
      </c>
      <c r="J18" s="5" t="n">
        <v>0</v>
      </c>
    </row>
    <row r="19" ht="34" customHeight="1">
      <c r="A19" s="2" t="inlineStr">
        <is>
          <t>고객17</t>
        </is>
      </c>
      <c r="B19" s="2" t="inlineStr">
        <is>
          <t>아람부품</t>
        </is>
      </c>
      <c r="C19" s="4">
        <f>IF(COUNT(월별근거!I19:K19)=3,SUM(월별근거!I19:K19),"자료 확인")</f>
        <v/>
      </c>
      <c r="D19" s="4">
        <f>SUM(월별근거!L19:N19)</f>
        <v/>
      </c>
      <c r="E19" s="4">
        <f>D19/3</f>
        <v/>
      </c>
      <c r="F19" s="5">
        <f>IF(OR(C19="자료 확인",C19=0),"판단 보류",(C19-D19)/C19)</f>
        <v/>
      </c>
      <c r="G19" s="4" t="n">
        <v>19200000</v>
      </c>
      <c r="H19" s="4" t="n">
        <v>19200000</v>
      </c>
      <c r="I19" s="4" t="n">
        <v>6400000</v>
      </c>
      <c r="J19" s="5" t="n">
        <v>0</v>
      </c>
    </row>
    <row r="20" ht="34" customHeight="1">
      <c r="A20" s="2" t="inlineStr">
        <is>
          <t>고객18</t>
        </is>
      </c>
      <c r="B20" s="2" t="inlineStr">
        <is>
          <t>도담정공</t>
        </is>
      </c>
      <c r="C20" s="4">
        <f>IF(COUNT(월별근거!I20:K20)=3,SUM(월별근거!I20:K20),"자료 확인")</f>
        <v/>
      </c>
      <c r="D20" s="4">
        <f>SUM(월별근거!L20:N20)</f>
        <v/>
      </c>
      <c r="E20" s="4">
        <f>D20/3</f>
        <v/>
      </c>
      <c r="F20" s="5">
        <f>IF(OR(C20="자료 확인",C20=0),"판단 보류",(C20-D20)/C20)</f>
        <v/>
      </c>
      <c r="G20" s="4" t="n">
        <v>19800000</v>
      </c>
      <c r="H20" s="4" t="n">
        <v>19800000</v>
      </c>
      <c r="I20" s="4" t="n">
        <v>6600000</v>
      </c>
      <c r="J20" s="5" t="n">
        <v>0</v>
      </c>
    </row>
    <row r="21" ht="34" customHeight="1">
      <c r="A21" s="2" t="inlineStr">
        <is>
          <t>고객19</t>
        </is>
      </c>
      <c r="B21" s="2" t="inlineStr">
        <is>
          <t>별하금속</t>
        </is>
      </c>
      <c r="C21" s="4">
        <f>IF(COUNT(월별근거!I21:K21)=3,SUM(월별근거!I21:K21),"자료 확인")</f>
        <v/>
      </c>
      <c r="D21" s="4">
        <f>SUM(월별근거!L21:N21)</f>
        <v/>
      </c>
      <c r="E21" s="4">
        <f>D21/3</f>
        <v/>
      </c>
      <c r="F21" s="5">
        <f>IF(OR(C21="자료 확인",C21=0),"판단 보류",(C21-D21)/C21)</f>
        <v/>
      </c>
      <c r="G21" s="4" t="n">
        <v>20400000</v>
      </c>
      <c r="H21" s="4" t="n">
        <v>20400000</v>
      </c>
      <c r="I21" s="4" t="n">
        <v>6800000</v>
      </c>
      <c r="J21" s="5" t="n">
        <v>0</v>
      </c>
    </row>
    <row r="22" ht="34" customHeight="1">
      <c r="A22" s="2" t="inlineStr">
        <is>
          <t>고객20</t>
        </is>
      </c>
      <c r="B22" s="2" t="inlineStr">
        <is>
          <t>여울산업</t>
        </is>
      </c>
      <c r="C22" s="4">
        <f>IF(COUNT(월별근거!I22:K22)=3,SUM(월별근거!I22:K22),"자료 확인")</f>
        <v/>
      </c>
      <c r="D22" s="4">
        <f>SUM(월별근거!L22:N22)</f>
        <v/>
      </c>
      <c r="E22" s="4">
        <f>D22/3</f>
        <v/>
      </c>
      <c r="F22" s="5">
        <f>IF(OR(C22="자료 확인",C22=0),"판단 보류",(C22-D22)/C22)</f>
        <v/>
      </c>
      <c r="G22" s="4" t="n">
        <v>21000000</v>
      </c>
      <c r="H22" s="4" t="n">
        <v>21000000</v>
      </c>
      <c r="I22" s="4" t="n">
        <v>7000000</v>
      </c>
      <c r="J22" s="5" t="n">
        <v>0</v>
      </c>
    </row>
    <row r="23" ht="34" customHeight="1">
      <c r="A23" s="2" t="inlineStr">
        <is>
          <t>고객21</t>
        </is>
      </c>
      <c r="B23" s="2" t="inlineStr">
        <is>
          <t>미르기계</t>
        </is>
      </c>
      <c r="C23" s="4">
        <f>IF(COUNT(월별근거!I23:K23)=3,SUM(월별근거!I23:K23),"자료 확인")</f>
        <v/>
      </c>
      <c r="D23" s="4">
        <f>SUM(월별근거!L23:N23)</f>
        <v/>
      </c>
      <c r="E23" s="4">
        <f>D23/3</f>
        <v/>
      </c>
      <c r="F23" s="5">
        <f>IF(OR(C23="자료 확인",C23=0),"판단 보류",(C23-D23)/C23)</f>
        <v/>
      </c>
      <c r="G23" s="4" t="n">
        <v>21600000</v>
      </c>
      <c r="H23" s="4" t="n">
        <v>21600000</v>
      </c>
      <c r="I23" s="4" t="n">
        <v>7200000</v>
      </c>
      <c r="J23" s="5" t="n">
        <v>0</v>
      </c>
    </row>
    <row r="24" ht="34" customHeight="1">
      <c r="A24" s="2" t="inlineStr">
        <is>
          <t>고객22</t>
        </is>
      </c>
      <c r="B24" s="2" t="inlineStr">
        <is>
          <t>윤슬부품</t>
        </is>
      </c>
      <c r="C24" s="4">
        <f>IF(COUNT(월별근거!I24:K24)=3,SUM(월별근거!I24:K24),"자료 확인")</f>
        <v/>
      </c>
      <c r="D24" s="4">
        <f>SUM(월별근거!L24:N24)</f>
        <v/>
      </c>
      <c r="E24" s="4">
        <f>D24/3</f>
        <v/>
      </c>
      <c r="F24" s="5">
        <f>IF(OR(C24="자료 확인",C24=0),"판단 보류",(C24-D24)/C24)</f>
        <v/>
      </c>
      <c r="G24" s="4" t="n">
        <v>22200000</v>
      </c>
      <c r="H24" s="4" t="n">
        <v>22200000</v>
      </c>
      <c r="I24" s="4" t="n">
        <v>7400000</v>
      </c>
      <c r="J24" s="5" t="n">
        <v>0</v>
      </c>
    </row>
    <row r="25" ht="34" customHeight="1">
      <c r="A25" s="2" t="inlineStr">
        <is>
          <t>고객23</t>
        </is>
      </c>
      <c r="B25" s="2" t="inlineStr">
        <is>
          <t>하람정밀</t>
        </is>
      </c>
      <c r="C25" s="4">
        <f>IF(COUNT(월별근거!I25:K25)=3,SUM(월별근거!I25:K25),"자료 확인")</f>
        <v/>
      </c>
      <c r="D25" s="4">
        <f>SUM(월별근거!L25:N25)</f>
        <v/>
      </c>
      <c r="E25" s="4">
        <f>D25/3</f>
        <v/>
      </c>
      <c r="F25" s="5">
        <f>IF(OR(C25="자료 확인",C25=0),"판단 보류",(C25-D25)/C25)</f>
        <v/>
      </c>
      <c r="G25" s="4" t="n">
        <v>22800000</v>
      </c>
      <c r="H25" s="4" t="n">
        <v>22800000</v>
      </c>
      <c r="I25" s="4" t="n">
        <v>7600000</v>
      </c>
      <c r="J25" s="5" t="n">
        <v>0</v>
      </c>
    </row>
    <row r="26" ht="34" customHeight="1">
      <c r="A26" s="2" t="inlineStr">
        <is>
          <t>고객24</t>
        </is>
      </c>
      <c r="B26" s="2" t="inlineStr">
        <is>
          <t>해담기공</t>
        </is>
      </c>
      <c r="C26" s="4">
        <f>IF(COUNT(월별근거!I26:K26)=3,SUM(월별근거!I26:K26),"자료 확인")</f>
        <v/>
      </c>
      <c r="D26" s="4">
        <f>SUM(월별근거!L26:N26)</f>
        <v/>
      </c>
      <c r="E26" s="4">
        <f>D26/3</f>
        <v/>
      </c>
      <c r="F26" s="5">
        <f>IF(OR(C26="자료 확인",C26=0),"판단 보류",(C26-D26)/C26)</f>
        <v/>
      </c>
      <c r="G26" s="4" t="n">
        <v>23400000</v>
      </c>
      <c r="H26" s="4" t="n">
        <v>23400000</v>
      </c>
      <c r="I26" s="4" t="n">
        <v>7800000</v>
      </c>
      <c r="J26" s="5" t="n">
        <v>0</v>
      </c>
    </row>
    <row r="27" ht="34" customHeight="1">
      <c r="A27" s="2" t="inlineStr">
        <is>
          <t>고객25</t>
        </is>
      </c>
      <c r="B27" s="2" t="inlineStr">
        <is>
          <t>초록산업</t>
        </is>
      </c>
      <c r="C27" s="4">
        <f>IF(COUNT(월별근거!I27:K27)=3,SUM(월별근거!I27:K27),"자료 확인")</f>
        <v/>
      </c>
      <c r="D27" s="4">
        <f>SUM(월별근거!L27:N27)</f>
        <v/>
      </c>
      <c r="E27" s="4">
        <f>D27/3</f>
        <v/>
      </c>
      <c r="F27" s="5">
        <f>IF(OR(C27="자료 확인",C27=0),"판단 보류",(C27-D27)/C27)</f>
        <v/>
      </c>
      <c r="G27" s="4" t="n">
        <v>24000000</v>
      </c>
      <c r="H27" s="4" t="n">
        <v>24000000</v>
      </c>
      <c r="I27" s="4" t="n">
        <v>8000000</v>
      </c>
      <c r="J27" s="5" t="n">
        <v>0</v>
      </c>
    </row>
    <row r="28" ht="34" customHeight="1">
      <c r="A28" s="2" t="inlineStr">
        <is>
          <t>고객26</t>
        </is>
      </c>
      <c r="B28" s="2" t="inlineStr">
        <is>
          <t>라온기계</t>
        </is>
      </c>
      <c r="C28" s="4">
        <f>IF(COUNT(월별근거!I28:K28)=3,SUM(월별근거!I28:K28),"자료 확인")</f>
        <v/>
      </c>
      <c r="D28" s="4">
        <f>SUM(월별근거!L28:N28)</f>
        <v/>
      </c>
      <c r="E28" s="4">
        <f>D28/3</f>
        <v/>
      </c>
      <c r="F28" s="5">
        <f>IF(OR(C28="자료 확인",C28=0),"판단 보류",(C28-D28)/C28)</f>
        <v/>
      </c>
      <c r="G28" s="4" t="n">
        <v>24600000</v>
      </c>
      <c r="H28" s="4" t="n">
        <v>24600000</v>
      </c>
      <c r="I28" s="4" t="n">
        <v>8200000</v>
      </c>
      <c r="J28" s="5" t="n">
        <v>0</v>
      </c>
    </row>
    <row r="29" ht="34" customHeight="1">
      <c r="A29" s="2" t="inlineStr">
        <is>
          <t>고객27</t>
        </is>
      </c>
      <c r="B29" s="2" t="inlineStr">
        <is>
          <t>시온금속</t>
        </is>
      </c>
      <c r="C29" s="4">
        <f>IF(COUNT(월별근거!I29:K29)=3,SUM(월별근거!I29:K29),"자료 확인")</f>
        <v/>
      </c>
      <c r="D29" s="4">
        <f>SUM(월별근거!L29:N29)</f>
        <v/>
      </c>
      <c r="E29" s="4">
        <f>D29/3</f>
        <v/>
      </c>
      <c r="F29" s="5">
        <f>IF(OR(C29="자료 확인",C29=0),"판단 보류",(C29-D29)/C29)</f>
        <v/>
      </c>
      <c r="G29" s="4" t="n">
        <v>25200000</v>
      </c>
      <c r="H29" s="4" t="n">
        <v>25200000</v>
      </c>
      <c r="I29" s="4" t="n">
        <v>8400000</v>
      </c>
      <c r="J29" s="5" t="n">
        <v>0</v>
      </c>
    </row>
    <row r="30" ht="34" customHeight="1">
      <c r="A30" s="2" t="inlineStr">
        <is>
          <t>고객28</t>
        </is>
      </c>
      <c r="B30" s="2" t="inlineStr">
        <is>
          <t>다솜정밀</t>
        </is>
      </c>
      <c r="C30" s="4">
        <f>IF(COUNT(월별근거!I30:K30)=3,SUM(월별근거!I30:K30),"자료 확인")</f>
        <v/>
      </c>
      <c r="D30" s="4">
        <f>SUM(월별근거!L30:N30)</f>
        <v/>
      </c>
      <c r="E30" s="4">
        <f>D30/3</f>
        <v/>
      </c>
      <c r="F30" s="5">
        <f>IF(OR(C30="자료 확인",C30=0),"판단 보류",(C30-D30)/C30)</f>
        <v/>
      </c>
      <c r="G30" s="4" t="n">
        <v>25800000</v>
      </c>
      <c r="H30" s="4" t="n">
        <v>25800000</v>
      </c>
      <c r="I30" s="4" t="n">
        <v>8600000</v>
      </c>
      <c r="J30" s="5" t="n">
        <v>0</v>
      </c>
    </row>
    <row r="31" ht="34" customHeight="1">
      <c r="A31" s="2" t="inlineStr">
        <is>
          <t>고객29</t>
        </is>
      </c>
      <c r="B31" s="2" t="inlineStr">
        <is>
          <t>하늬부품</t>
        </is>
      </c>
      <c r="C31" s="4">
        <f>IF(COUNT(월별근거!I31:K31)=3,SUM(월별근거!I31:K31),"자료 확인")</f>
        <v/>
      </c>
      <c r="D31" s="4">
        <f>SUM(월별근거!L31:N31)</f>
        <v/>
      </c>
      <c r="E31" s="4">
        <f>D31/3</f>
        <v/>
      </c>
      <c r="F31" s="5">
        <f>IF(OR(C31="자료 확인",C31=0),"판단 보류",(C31-D31)/C31)</f>
        <v/>
      </c>
      <c r="G31" s="4" t="n"/>
      <c r="H31" s="4" t="n">
        <v>19500000</v>
      </c>
      <c r="I31" s="4" t="n">
        <v>6500000</v>
      </c>
      <c r="J31" s="5" t="inlineStr">
        <is>
          <t>판단 보류</t>
        </is>
      </c>
    </row>
    <row r="32" ht="34" customHeight="1">
      <c r="A32" s="2" t="inlineStr">
        <is>
          <t>고객30</t>
        </is>
      </c>
      <c r="B32" s="2" t="inlineStr">
        <is>
          <t>이든포장</t>
        </is>
      </c>
      <c r="C32" s="4">
        <f>IF(COUNT(월별근거!I32:K32)=3,SUM(월별근거!I32:K32),"자료 확인")</f>
        <v/>
      </c>
      <c r="D32" s="4">
        <f>SUM(월별근거!L32:N32)</f>
        <v/>
      </c>
      <c r="E32" s="4">
        <f>D32/3</f>
        <v/>
      </c>
      <c r="F32" s="5">
        <f>IF(OR(C32="자료 확인",C32=0),"판단 보류",(C32-D32)/C32)</f>
        <v/>
      </c>
      <c r="G32" s="4" t="n">
        <v>0</v>
      </c>
      <c r="H32" s="4" t="n">
        <v>15000000</v>
      </c>
      <c r="I32" s="4" t="n">
        <v>5000000</v>
      </c>
      <c r="J32" s="5" t="inlineStr">
        <is>
          <t>판단 보류</t>
        </is>
      </c>
    </row>
  </sheetData>
  <autoFilter ref="A2:J32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24" customWidth="1" min="2" max="2"/>
  </cols>
  <sheetData>
    <row r="1" ht="24" customHeight="1">
      <c r="A1" s="1" t="inlineStr">
        <is>
          <t>교육 영상 시연용 가상 자료</t>
        </is>
      </c>
      <c r="B1" s="2" t="n"/>
    </row>
    <row r="2" ht="32" customHeight="1">
      <c r="A2" s="3" t="inlineStr">
        <is>
          <t>분류</t>
        </is>
      </c>
      <c r="B2" s="3" t="inlineStr">
        <is>
          <t>고객 수</t>
        </is>
      </c>
    </row>
    <row r="3" ht="34" customHeight="1">
      <c r="A3" s="2" t="inlineStr">
        <is>
          <t>우선 연락</t>
        </is>
      </c>
      <c r="B3" s="2" t="n">
        <v>5</v>
      </c>
    </row>
    <row r="4" ht="34" customHeight="1">
      <c r="A4" s="2" t="inlineStr">
        <is>
          <t>관찰</t>
        </is>
      </c>
      <c r="B4" s="2" t="n">
        <v>3</v>
      </c>
    </row>
    <row r="5" ht="34" customHeight="1">
      <c r="A5" s="2" t="inlineStr">
        <is>
          <t>자료 확인</t>
        </is>
      </c>
      <c r="B5" s="2" t="n">
        <v>2</v>
      </c>
    </row>
    <row r="6" ht="34" customHeight="1">
      <c r="A6" s="2" t="inlineStr">
        <is>
          <t>유지</t>
        </is>
      </c>
      <c r="B6" s="2" t="n">
        <v>20</v>
      </c>
    </row>
    <row r="7" ht="34" customHeight="1">
      <c r="A7" s="2" t="inlineStr">
        <is>
          <t>합계</t>
        </is>
      </c>
      <c r="B7" s="2" t="n">
        <v>30</v>
      </c>
    </row>
    <row r="8" ht="34" customHeight="1">
      <c r="A8" s="2" t="inlineStr">
        <is>
          <t>우선 연락 최근 월평균 합계(원)</t>
        </is>
      </c>
      <c r="B8" s="2" t="n">
        <v>47000000</v>
      </c>
    </row>
  </sheetData>
  <autoFilter ref="A2:B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2026-11-02T15:44:51Z</dcterms:created>
  <dcterms:modified xmlns:dcterms="http://purl.org/dc/terms/" xmlns:xsi="http://www.w3.org/2001/XMLSchema-instance" xsi:type="dcterms:W3CDTF">2026-11-02T15:44:51Z</dcterms:modified>
</cp:coreProperties>
</file>