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내" sheetId="1" state="visible" r:id="rId1"/>
    <sheet xmlns:r="http://schemas.openxmlformats.org/officeDocument/2006/relationships" name="예산검산" sheetId="2" state="visible" r:id="rId2"/>
    <sheet xmlns:r="http://schemas.openxmlformats.org/officeDocument/2006/relationships" name="시험검산" sheetId="3" state="visible" r:id="rId3"/>
    <sheet xmlns:r="http://schemas.openxmlformats.org/officeDocument/2006/relationships" name="제외" sheetId="4" state="visible" r:id="rId4"/>
    <sheet xmlns:r="http://schemas.openxmlformats.org/officeDocument/2006/relationships" name="매출검산" sheetId="5" state="visible" r:id="rId5"/>
    <sheet xmlns:r="http://schemas.openxmlformats.org/officeDocument/2006/relationships" name="대조값" sheetId="6" state="visible" r:id="rId6"/>
  </sheets>
  <definedNames>
    <definedName name="_xlnm._FilterDatabase" localSheetId="1" hidden="1">'예산검산'!$A$1:$G$4</definedName>
    <definedName name="_xlnm._FilterDatabase" localSheetId="2" hidden="1">'시험검산'!$A$1:$D$21</definedName>
    <definedName name="_xlnm._FilterDatabase" localSheetId="3" hidden="1">'제외'!$A$1:$C$5</definedName>
    <definedName name="_xlnm._FilterDatabase" localSheetId="4" hidden="1">'매출검산'!$A$1:$D$2</definedName>
    <definedName name="_xlnm._FilterDatabase" localSheetId="5" hidden="1">'대조값'!$A$1:$B$6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8F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  <xf numFmtId="164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sheetData>
    <row r="1">
      <c r="A1" t="inlineStr">
        <is>
          <t>교육 영상 시연용 가상 자료</t>
        </is>
      </c>
    </row>
    <row r="2">
      <c r="A2" t="inlineStr">
        <is>
          <t>결과 예시 · 실제 Codex 실행 증빙 아님</t>
        </is>
      </c>
    </row>
    <row r="3">
      <c r="A3" t="inlineStr">
        <is>
          <t>원본은 바꾸지 않고 숫자를 대조하기 위한 검산 파일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</cols>
  <sheetData>
    <row r="1">
      <c r="A1" s="1" t="inlineStr">
        <is>
          <t>구분</t>
        </is>
      </c>
      <c r="B1" s="1" t="inlineStr">
        <is>
          <t>정부</t>
        </is>
      </c>
      <c r="C1" s="1" t="inlineStr">
        <is>
          <t>현금</t>
        </is>
      </c>
      <c r="D1" s="1" t="inlineStr">
        <is>
          <t>현물</t>
        </is>
      </c>
      <c r="E1" s="1" t="inlineStr">
        <is>
          <t>총액</t>
        </is>
      </c>
      <c r="F1" s="1" t="inlineStr">
        <is>
          <t>부담비율</t>
        </is>
      </c>
      <c r="G1" s="1" t="inlineStr">
        <is>
          <t>현금비율</t>
        </is>
      </c>
    </row>
    <row r="2">
      <c r="A2" s="2" t="inlineStr">
        <is>
          <t>초안</t>
        </is>
      </c>
      <c r="B2" s="2" t="n">
        <v>400</v>
      </c>
      <c r="C2" s="2" t="n">
        <v>40</v>
      </c>
      <c r="D2" s="2" t="n">
        <v>200</v>
      </c>
      <c r="E2" s="2">
        <f>SUM(B2:D2)</f>
        <v/>
      </c>
      <c r="F2" s="3">
        <f>(C2+D2)/E2</f>
        <v/>
      </c>
      <c r="G2" s="3">
        <f>C2/(C2+D2)</f>
        <v/>
      </c>
    </row>
    <row r="3">
      <c r="A3" s="2" t="inlineStr">
        <is>
          <t>현물안</t>
        </is>
      </c>
      <c r="B3" s="2" t="n">
        <v>400</v>
      </c>
      <c r="C3" s="2" t="n">
        <v>40</v>
      </c>
      <c r="D3" s="2" t="n">
        <v>240</v>
      </c>
      <c r="E3" s="2">
        <f>SUM(B3:D3)</f>
        <v/>
      </c>
      <c r="F3" s="3">
        <f>(C3+D3)/E3</f>
        <v/>
      </c>
      <c r="G3" s="3">
        <f>C3/(C3+D3)</f>
        <v/>
      </c>
    </row>
    <row r="4">
      <c r="A4" s="2" t="inlineStr">
        <is>
          <t>현금안</t>
        </is>
      </c>
      <c r="B4" s="2" t="n">
        <v>400</v>
      </c>
      <c r="C4" s="2" t="n">
        <v>80</v>
      </c>
      <c r="D4" s="2" t="n">
        <v>200</v>
      </c>
      <c r="E4" s="2">
        <f>SUM(B4:D4)</f>
        <v/>
      </c>
      <c r="F4" s="3">
        <f>(C4+D4)/E4</f>
        <v/>
      </c>
      <c r="G4" s="3">
        <f>C4/(C4+D4)</f>
        <v/>
      </c>
    </row>
  </sheetData>
  <autoFilter ref="A1:G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원본줄</t>
        </is>
      </c>
      <c r="B1" s="1" t="inlineStr">
        <is>
          <t>시료번호</t>
        </is>
      </c>
      <c r="C1" s="1" t="inlineStr">
        <is>
          <t>구분</t>
        </is>
      </c>
      <c r="D1" s="1" t="inlineStr">
        <is>
          <t>회수</t>
        </is>
      </c>
    </row>
    <row r="2">
      <c r="A2" s="2" t="n">
        <v>5</v>
      </c>
      <c r="B2" s="2" t="inlineStr">
        <is>
          <t>AL-S08</t>
        </is>
      </c>
      <c r="C2" s="2" t="inlineStr">
        <is>
          <t>숏피닝 없음</t>
        </is>
      </c>
      <c r="D2" s="2" t="n">
        <v>645000</v>
      </c>
    </row>
    <row r="3">
      <c r="A3" s="2" t="n">
        <v>29</v>
      </c>
      <c r="B3" s="2" t="inlineStr">
        <is>
          <t>AL-P08</t>
        </is>
      </c>
      <c r="C3" s="2" t="inlineStr">
        <is>
          <t>숏피닝 예비</t>
        </is>
      </c>
      <c r="D3" s="2" t="n">
        <v>825000</v>
      </c>
    </row>
    <row r="4">
      <c r="A4" s="2" t="n">
        <v>38</v>
      </c>
      <c r="B4" s="2" t="inlineStr">
        <is>
          <t>AL-S09</t>
        </is>
      </c>
      <c r="C4" s="2" t="inlineStr">
        <is>
          <t>숏피닝 없음</t>
        </is>
      </c>
      <c r="D4" s="2" t="n">
        <v>615000</v>
      </c>
    </row>
    <row r="5">
      <c r="A5" s="2" t="n">
        <v>46</v>
      </c>
      <c r="B5" s="2" t="inlineStr">
        <is>
          <t>AL-S12</t>
        </is>
      </c>
      <c r="C5" s="2" t="inlineStr">
        <is>
          <t>숏피닝 없음</t>
        </is>
      </c>
      <c r="D5" s="2" t="n">
        <v>650000</v>
      </c>
    </row>
    <row r="6">
      <c r="A6" s="2" t="n">
        <v>88</v>
      </c>
      <c r="B6" s="2" t="inlineStr">
        <is>
          <t>AL-P06</t>
        </is>
      </c>
      <c r="C6" s="2" t="inlineStr">
        <is>
          <t>숏피닝 예비</t>
        </is>
      </c>
      <c r="D6" s="2" t="n">
        <v>815000</v>
      </c>
    </row>
    <row r="7">
      <c r="A7" s="2" t="n">
        <v>121</v>
      </c>
      <c r="B7" s="2" t="inlineStr">
        <is>
          <t>AL-P01</t>
        </is>
      </c>
      <c r="C7" s="2" t="inlineStr">
        <is>
          <t>숏피닝 예비</t>
        </is>
      </c>
      <c r="D7" s="2" t="n">
        <v>790000</v>
      </c>
    </row>
    <row r="8">
      <c r="A8" s="2" t="n">
        <v>128</v>
      </c>
      <c r="B8" s="2" t="inlineStr">
        <is>
          <t>AL-P02</t>
        </is>
      </c>
      <c r="C8" s="2" t="inlineStr">
        <is>
          <t>숏피닝 예비</t>
        </is>
      </c>
      <c r="D8" s="2" t="n">
        <v>830000</v>
      </c>
    </row>
    <row r="9">
      <c r="A9" s="2" t="n">
        <v>134</v>
      </c>
      <c r="B9" s="2" t="inlineStr">
        <is>
          <t>AL-S06</t>
        </is>
      </c>
      <c r="C9" s="2" t="inlineStr">
        <is>
          <t>숏피닝 없음</t>
        </is>
      </c>
      <c r="D9" s="2" t="n">
        <v>625000</v>
      </c>
    </row>
    <row r="10">
      <c r="A10" s="2" t="n">
        <v>136</v>
      </c>
      <c r="B10" s="2" t="inlineStr">
        <is>
          <t>AL-S07</t>
        </is>
      </c>
      <c r="C10" s="2" t="inlineStr">
        <is>
          <t>숏피닝 없음</t>
        </is>
      </c>
      <c r="D10" s="2" t="n">
        <v>590000</v>
      </c>
    </row>
    <row r="11">
      <c r="A11" s="2" t="n">
        <v>142</v>
      </c>
      <c r="B11" s="2" t="inlineStr">
        <is>
          <t>AL-P04</t>
        </is>
      </c>
      <c r="C11" s="2" t="inlineStr">
        <is>
          <t>숏피닝 예비</t>
        </is>
      </c>
      <c r="D11" s="2" t="n">
        <v>820000</v>
      </c>
    </row>
    <row r="12">
      <c r="A12" s="2" t="n">
        <v>147</v>
      </c>
      <c r="B12" s="2" t="inlineStr">
        <is>
          <t>AL-S03</t>
        </is>
      </c>
      <c r="C12" s="2" t="inlineStr">
        <is>
          <t>숏피닝 없음</t>
        </is>
      </c>
      <c r="D12" s="2" t="n">
        <v>610000</v>
      </c>
    </row>
    <row r="13">
      <c r="A13" s="2" t="n">
        <v>148</v>
      </c>
      <c r="B13" s="2" t="inlineStr">
        <is>
          <t>AL-P07</t>
        </is>
      </c>
      <c r="C13" s="2" t="inlineStr">
        <is>
          <t>숏피닝 예비</t>
        </is>
      </c>
      <c r="D13" s="2" t="n">
        <v>800000</v>
      </c>
    </row>
    <row r="14">
      <c r="A14" s="2" t="n">
        <v>153</v>
      </c>
      <c r="B14" s="2" t="inlineStr">
        <is>
          <t>AL-S02</t>
        </is>
      </c>
      <c r="C14" s="2" t="inlineStr">
        <is>
          <t>숏피닝 없음</t>
        </is>
      </c>
      <c r="D14" s="2" t="n">
        <v>640000</v>
      </c>
    </row>
    <row r="15">
      <c r="A15" s="2" t="n">
        <v>158</v>
      </c>
      <c r="B15" s="2" t="inlineStr">
        <is>
          <t>AL-S10</t>
        </is>
      </c>
      <c r="C15" s="2" t="inlineStr">
        <is>
          <t>숏피닝 없음</t>
        </is>
      </c>
      <c r="D15" s="2" t="n">
        <v>630000</v>
      </c>
    </row>
    <row r="16">
      <c r="A16" s="2" t="n">
        <v>167</v>
      </c>
      <c r="B16" s="2" t="inlineStr">
        <is>
          <t>AL-S04</t>
        </is>
      </c>
      <c r="C16" s="2" t="inlineStr">
        <is>
          <t>숏피닝 없음</t>
        </is>
      </c>
      <c r="D16" s="2" t="n">
        <v>655000</v>
      </c>
    </row>
    <row r="17">
      <c r="A17" s="2" t="n">
        <v>178</v>
      </c>
      <c r="B17" s="2" t="inlineStr">
        <is>
          <t>AL-P05</t>
        </is>
      </c>
      <c r="C17" s="2" t="inlineStr">
        <is>
          <t>숏피닝 예비</t>
        </is>
      </c>
      <c r="D17" s="2" t="n">
        <v>795000</v>
      </c>
    </row>
    <row r="18">
      <c r="A18" s="2" t="n">
        <v>211</v>
      </c>
      <c r="B18" s="2" t="inlineStr">
        <is>
          <t>AL-S11</t>
        </is>
      </c>
      <c r="C18" s="2" t="inlineStr">
        <is>
          <t>숏피닝 없음</t>
        </is>
      </c>
      <c r="D18" s="2" t="n">
        <v>600000</v>
      </c>
    </row>
    <row r="19">
      <c r="A19" s="2" t="n">
        <v>219</v>
      </c>
      <c r="B19" s="2" t="inlineStr">
        <is>
          <t>AL-S01</t>
        </is>
      </c>
      <c r="C19" s="2" t="inlineStr">
        <is>
          <t>숏피닝 없음</t>
        </is>
      </c>
      <c r="D19" s="2" t="n">
        <v>580000</v>
      </c>
    </row>
    <row r="20">
      <c r="A20" s="2" t="n">
        <v>227</v>
      </c>
      <c r="B20" s="2" t="inlineStr">
        <is>
          <t>AL-S05</t>
        </is>
      </c>
      <c r="C20" s="2" t="inlineStr">
        <is>
          <t>숏피닝 없음</t>
        </is>
      </c>
      <c r="D20" s="2" t="n">
        <v>600000</v>
      </c>
    </row>
    <row r="21">
      <c r="A21" s="2" t="n">
        <v>233</v>
      </c>
      <c r="B21" s="2" t="inlineStr">
        <is>
          <t>AL-P03</t>
        </is>
      </c>
      <c r="C21" s="2" t="inlineStr">
        <is>
          <t>숏피닝 예비</t>
        </is>
      </c>
      <c r="D21" s="2" t="n">
        <v>805000</v>
      </c>
    </row>
  </sheetData>
  <autoFilter ref="A1:D2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</cols>
  <sheetData>
    <row r="1">
      <c r="A1" s="1" t="inlineStr">
        <is>
          <t>원본줄</t>
        </is>
      </c>
      <c r="B1" s="1" t="inlineStr">
        <is>
          <t>시료번호</t>
        </is>
      </c>
      <c r="C1" s="1" t="inlineStr">
        <is>
          <t>이유</t>
        </is>
      </c>
    </row>
    <row r="2">
      <c r="A2" s="2" t="n">
        <v>9</v>
      </c>
      <c r="B2" s="2" t="inlineStr">
        <is>
          <t>AL-S08</t>
        </is>
      </c>
      <c r="C2" s="2" t="inlineStr">
        <is>
          <t>시료번호 중복</t>
        </is>
      </c>
    </row>
    <row r="3">
      <c r="A3" s="2" t="n">
        <v>116</v>
      </c>
      <c r="B3" s="2" t="inlineStr">
        <is>
          <t>AL-P09</t>
        </is>
      </c>
      <c r="C3" s="2" t="inlineStr">
        <is>
          <t>진행 중·결과 없음</t>
        </is>
      </c>
    </row>
    <row r="4">
      <c r="A4" s="2" t="n">
        <v>126</v>
      </c>
      <c r="B4" s="2" t="inlineStr">
        <is>
          <t>AL-S13</t>
        </is>
      </c>
      <c r="C4" s="2" t="inlineStr">
        <is>
          <t>진행 중·결과 없음</t>
        </is>
      </c>
    </row>
    <row r="5">
      <c r="A5" s="2" t="n">
        <v>179</v>
      </c>
      <c r="B5" s="2" t="inlineStr">
        <is>
          <t>AL-S03</t>
        </is>
      </c>
      <c r="C5" s="2" t="inlineStr">
        <is>
          <t>시료번호 중복</t>
        </is>
      </c>
    </row>
  </sheetData>
  <autoFilter ref="A1:C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</cols>
  <sheetData>
    <row r="1">
      <c r="A1" s="1" t="inlineStr">
        <is>
          <t>연간대수</t>
        </is>
      </c>
      <c r="B1" s="1" t="inlineStr">
        <is>
          <t>대당개수</t>
        </is>
      </c>
      <c r="C1" s="1" t="inlineStr">
        <is>
          <t>개당가격</t>
        </is>
      </c>
      <c r="D1" s="1" t="inlineStr">
        <is>
          <t>연매출</t>
        </is>
      </c>
    </row>
    <row r="2">
      <c r="A2" s="2" t="n">
        <v>120000</v>
      </c>
      <c r="B2" s="2" t="n">
        <v>4</v>
      </c>
      <c r="C2" s="2" t="n">
        <v>5000</v>
      </c>
      <c r="D2" s="2">
        <f>A2*B2*C2</f>
        <v/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</cols>
  <sheetData>
    <row r="1">
      <c r="A1" s="1" t="inlineStr">
        <is>
          <t>항목</t>
        </is>
      </c>
      <c r="B1" s="1" t="inlineStr">
        <is>
          <t>대조할 값</t>
        </is>
      </c>
    </row>
    <row r="2">
      <c r="A2" s="2" t="inlineStr">
        <is>
          <t>숏피닝 없음 평균</t>
        </is>
      </c>
      <c r="B2" s="2" t="n">
        <v>620000</v>
      </c>
    </row>
    <row r="3">
      <c r="A3" s="2" t="inlineStr">
        <is>
          <t>숏피닝 예비 평균</t>
        </is>
      </c>
      <c r="B3" s="2" t="n">
        <v>810000</v>
      </c>
    </row>
    <row r="4">
      <c r="A4" s="2" t="inlineStr">
        <is>
          <t>현물안 부담비율</t>
        </is>
      </c>
      <c r="B4" s="2" t="n">
        <v>0.4117647058823529</v>
      </c>
    </row>
    <row r="5">
      <c r="A5" s="2" t="inlineStr">
        <is>
          <t>현물안 현금비율</t>
        </is>
      </c>
      <c r="B5" s="2" t="n">
        <v>0.1428571428571428</v>
      </c>
    </row>
    <row r="6">
      <c r="A6" s="2" t="inlineStr">
        <is>
          <t>고객A 연매출</t>
        </is>
      </c>
      <c r="B6" s="2" t="n">
        <v>2400000000</v>
      </c>
    </row>
  </sheetData>
  <autoFilter ref="A1:B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2026-11-04T14:54:06Z</dcterms:created>
  <dcterms:modified xmlns:dcterms="http://purl.org/dc/terms/" xmlns:xsi="http://www.w3.org/2001/XMLSchema-instance" xsi:type="dcterms:W3CDTF">2026-11-04T14:54:06Z</dcterms:modified>
</cp:coreProperties>
</file>