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비교표" sheetId="2" r:id="rId2"/>
    <sheet name="문헌요약" sheetId="3" r:id="rId3"/>
    <sheet name="숫자검증" sheetId="4" r:id="rId4"/>
    <sheet name="비용검증" sheetId="5" r:id="rId5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D9EFFF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wrapText="1" vertical="center"/>
    </xf>
    <xf numFmtId="0" fontId="0" fillId="2" borderId="0" xfId="0" applyAlignment="1">
      <alignment wrapText="1" vertical="center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25" customWidth="1"/>
    <col min="2" max="2" width="100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구분</t>
        </is>
      </c>
      <c r="B3" s="1" t="inlineStr">
        <is>
          <t xml:space="preserve">설명</t>
        </is>
      </c>
    </row>
    <row r="4" ht="40" customHeight="1">
      <c r="A4" s="0" t="inlineStr">
        <is>
          <t xml:space="preserve">범위</t>
        </is>
      </c>
      <c r="B4" s="0" t="inlineStr">
        <is>
          <t xml:space="preserve">제공 요약 5건 정리. 실제 검색·원문 확인 전.</t>
        </is>
      </c>
    </row>
    <row r="5" ht="40" customHeight="1">
      <c r="A5" s="0" t="inlineStr">
        <is>
          <t xml:space="preserve">집계</t>
        </is>
      </c>
      <c r="B5" s="0" t="inlineStr">
        <is>
          <t xml:space="preserve">5문헌 × 4기능 = 20칸. 같음 8 / 다름 5 / 미기재 7.</t>
        </is>
      </c>
    </row>
    <row r="6" ht="40" customHeight="1">
      <c r="A6" s="0" t="inlineStr">
        <is>
          <t xml:space="preserve">우선 원문 확인</t>
        </is>
      </c>
      <c r="B6" s="0" t="inlineStr">
        <is>
          <t xml:space="preserve">T01·T03. 기능 수만으로 순서를 정하지 않음.</t>
        </is>
      </c>
    </row>
    <row r="7" ht="40" customHeight="1">
      <c r="A7" s="0" t="inlineStr">
        <is>
          <t xml:space="preserve">읽는 법</t>
        </is>
      </c>
      <c r="B7" s="0" t="inlineStr">
        <is>
          <t xml:space="preserve">미기재는 없다는 뜻이 아니다. 요약에 보이지 않는다는 뜻.</t>
        </is>
      </c>
    </row>
  </sheetData>
  <autoFilter ref="A3:B7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12" customWidth="1"/>
    <col min="2" max="2" width="12" customWidth="1"/>
    <col min="3" max="3" width="32" customWidth="1"/>
    <col min="4" max="4" width="14" customWidth="1"/>
    <col min="5" max="5" width="28" customWidth="1"/>
    <col min="6" max="6" width="75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자료</t>
        </is>
      </c>
      <c r="B3" s="1" t="inlineStr">
        <is>
          <t xml:space="preserve">기능</t>
        </is>
      </c>
      <c r="C3" s="1" t="inlineStr">
        <is>
          <t xml:space="preserve">비교할 내용</t>
        </is>
      </c>
      <c r="D3" s="1" t="inlineStr">
        <is>
          <t xml:space="preserve">상태</t>
        </is>
      </c>
      <c r="E3" s="1" t="inlineStr">
        <is>
          <t xml:space="preserve">근거 위치</t>
        </is>
      </c>
      <c r="F3" s="1" t="inlineStr">
        <is>
          <t xml:space="preserve">요약 근거</t>
        </is>
      </c>
    </row>
    <row r="4" ht="40" customHeight="1">
      <c r="A4" s="0" t="inlineStr">
        <is>
          <t xml:space="preserve">T01</t>
        </is>
      </c>
      <c r="B4" s="0" t="inlineStr">
        <is>
          <t xml:space="preserve">F1</t>
        </is>
      </c>
      <c r="C4" s="0" t="inlineStr">
        <is>
          <t xml:space="preserve">아랫면 배수 홈</t>
        </is>
      </c>
      <c r="D4" s="0" t="inlineStr">
        <is>
          <t xml:space="preserve">같음</t>
        </is>
      </c>
      <c r="E4" s="0" t="inlineStr">
        <is>
          <t xml:space="preserve">요약 1쪽 · A1</t>
        </is>
      </c>
      <c r="F4" s="0" t="inlineStr">
        <is>
          <t xml:space="preserve">브래킷 아랫면에 배수 홈을 둔다.</t>
        </is>
      </c>
    </row>
    <row r="5" ht="40" customHeight="1">
      <c r="A5" s="0" t="inlineStr">
        <is>
          <t xml:space="preserve">T01</t>
        </is>
      </c>
      <c r="B5" s="0" t="inlineStr">
        <is>
          <t xml:space="preserve">F2</t>
        </is>
      </c>
      <c r="C5" s="0" t="inlineStr">
        <is>
          <t xml:space="preserve">체결부 바깥쪽 배출</t>
        </is>
      </c>
      <c r="D5" s="0" t="inlineStr">
        <is>
          <t xml:space="preserve">같음</t>
        </is>
      </c>
      <c r="E5" s="0" t="inlineStr">
        <is>
          <t xml:space="preserve">요약 1쪽 · A2</t>
        </is>
      </c>
      <c r="F5" s="0" t="inlineStr">
        <is>
          <t xml:space="preserve">물은 체결부에서 먼 바깥쪽으로 배출한다.</t>
        </is>
      </c>
    </row>
    <row r="6" ht="40" customHeight="1">
      <c r="A6" s="0" t="inlineStr">
        <is>
          <t xml:space="preserve">T01</t>
        </is>
      </c>
      <c r="B6" s="0" t="inlineStr">
        <is>
          <t xml:space="preserve">F3</t>
        </is>
      </c>
      <c r="C6" s="0" t="inlineStr">
        <is>
          <t xml:space="preserve">물을 모으는 턱</t>
        </is>
      </c>
      <c r="D6" s="0" t="inlineStr">
        <is>
          <t xml:space="preserve">미기재</t>
        </is>
      </c>
      <c r="E6" s="0" t="inlineStr">
        <is>
          <t xml:space="preserve">요약 1쪽 · 요약 전체</t>
        </is>
      </c>
      <c r="F6" s="0" t="inlineStr">
        <is>
          <t xml:space="preserve">요약 전체에 해당 설명이 없음</t>
        </is>
      </c>
    </row>
    <row r="7" ht="40" customHeight="1">
      <c r="A7" s="0" t="inlineStr">
        <is>
          <t xml:space="preserve">T01</t>
        </is>
      </c>
      <c r="B7" s="0" t="inlineStr">
        <is>
          <t xml:space="preserve">F4</t>
        </is>
      </c>
      <c r="C7" s="0" t="inlineStr">
        <is>
          <t xml:space="preserve">배수부 분리 교체</t>
        </is>
      </c>
      <c r="D7" s="0" t="inlineStr">
        <is>
          <t xml:space="preserve">다름</t>
        </is>
      </c>
      <c r="E7" s="0" t="inlineStr">
        <is>
          <t xml:space="preserve">요약 1쪽 · A3</t>
        </is>
      </c>
      <c r="F7" s="0" t="inlineStr">
        <is>
          <t xml:space="preserve">배수 홈은 브래킷과 한 몸으로 만들어 분리할 수 없다.</t>
        </is>
      </c>
    </row>
    <row r="8" ht="40" customHeight="1">
      <c r="A8" s="0" t="inlineStr">
        <is>
          <t xml:space="preserve">T02</t>
        </is>
      </c>
      <c r="B8" s="0" t="inlineStr">
        <is>
          <t xml:space="preserve">F1</t>
        </is>
      </c>
      <c r="C8" s="0" t="inlineStr">
        <is>
          <t xml:space="preserve">아랫면 배수 홈</t>
        </is>
      </c>
      <c r="D8" s="0" t="inlineStr">
        <is>
          <t xml:space="preserve">다름</t>
        </is>
      </c>
      <c r="E8" s="0" t="inlineStr">
        <is>
          <t xml:space="preserve">요약 2쪽 · B1</t>
        </is>
      </c>
      <c r="F8" s="0" t="inlineStr">
        <is>
          <t xml:space="preserve">바닥은 평평하며 배수 홈 없이 관통구멍으로 물을 뺀다.</t>
        </is>
      </c>
    </row>
    <row r="9" ht="40" customHeight="1">
      <c r="A9" s="0" t="inlineStr">
        <is>
          <t xml:space="preserve">T02</t>
        </is>
      </c>
      <c r="B9" s="0" t="inlineStr">
        <is>
          <t xml:space="preserve">F2</t>
        </is>
      </c>
      <c r="C9" s="0" t="inlineStr">
        <is>
          <t xml:space="preserve">체결부 바깥쪽 배출</t>
        </is>
      </c>
      <c r="D9" s="0" t="inlineStr">
        <is>
          <t xml:space="preserve">같음</t>
        </is>
      </c>
      <c r="E9" s="0" t="inlineStr">
        <is>
          <t xml:space="preserve">요약 2쪽 · B2</t>
        </is>
      </c>
      <c r="F9" s="0" t="inlineStr">
        <is>
          <t xml:space="preserve">출구는 체결부 바깥쪽으로 향한다.</t>
        </is>
      </c>
    </row>
    <row r="10" ht="40" customHeight="1">
      <c r="A10" s="0" t="inlineStr">
        <is>
          <t xml:space="preserve">T02</t>
        </is>
      </c>
      <c r="B10" s="0" t="inlineStr">
        <is>
          <t xml:space="preserve">F3</t>
        </is>
      </c>
      <c r="C10" s="0" t="inlineStr">
        <is>
          <t xml:space="preserve">물을 모으는 턱</t>
        </is>
      </c>
      <c r="D10" s="0" t="inlineStr">
        <is>
          <t xml:space="preserve">같음</t>
        </is>
      </c>
      <c r="E10" s="0" t="inlineStr">
        <is>
          <t xml:space="preserve">요약 2쪽 · B3</t>
        </is>
      </c>
      <c r="F10" s="0" t="inlineStr">
        <is>
          <t xml:space="preserve">물 모으는 턱으로 물을 출구 쪽에 모은다.</t>
        </is>
      </c>
    </row>
    <row r="11" ht="40" customHeight="1">
      <c r="A11" s="0" t="inlineStr">
        <is>
          <t xml:space="preserve">T02</t>
        </is>
      </c>
      <c r="B11" s="0" t="inlineStr">
        <is>
          <t xml:space="preserve">F4</t>
        </is>
      </c>
      <c r="C11" s="0" t="inlineStr">
        <is>
          <t xml:space="preserve">배수부 분리 교체</t>
        </is>
      </c>
      <c r="D11" s="0" t="inlineStr">
        <is>
          <t xml:space="preserve">미기재</t>
        </is>
      </c>
      <c r="E11" s="0" t="inlineStr">
        <is>
          <t xml:space="preserve">요약 2쪽 · 요약 전체</t>
        </is>
      </c>
      <c r="F11" s="0" t="inlineStr">
        <is>
          <t xml:space="preserve">요약 전체에 해당 설명이 없음</t>
        </is>
      </c>
    </row>
    <row r="12" ht="40" customHeight="1">
      <c r="A12" s="0" t="inlineStr">
        <is>
          <t xml:space="preserve">T03</t>
        </is>
      </c>
      <c r="B12" s="0" t="inlineStr">
        <is>
          <t xml:space="preserve">F1</t>
        </is>
      </c>
      <c r="C12" s="0" t="inlineStr">
        <is>
          <t xml:space="preserve">아랫면 배수 홈</t>
        </is>
      </c>
      <c r="D12" s="0" t="inlineStr">
        <is>
          <t xml:space="preserve">같음</t>
        </is>
      </c>
      <c r="E12" s="0" t="inlineStr">
        <is>
          <t xml:space="preserve">요약 3쪽 · C1</t>
        </is>
      </c>
      <c r="F12" s="0" t="inlineStr">
        <is>
          <t xml:space="preserve">아랫면에 배수 홈이 있는 부품을 브래킷에 붙인다.</t>
        </is>
      </c>
    </row>
    <row r="13" ht="40" customHeight="1">
      <c r="A13" s="0" t="inlineStr">
        <is>
          <t xml:space="preserve">T03</t>
        </is>
      </c>
      <c r="B13" s="0" t="inlineStr">
        <is>
          <t xml:space="preserve">F2</t>
        </is>
      </c>
      <c r="C13" s="0" t="inlineStr">
        <is>
          <t xml:space="preserve">체결부 바깥쪽 배출</t>
        </is>
      </c>
      <c r="D13" s="0" t="inlineStr">
        <is>
          <t xml:space="preserve">미기재</t>
        </is>
      </c>
      <c r="E13" s="0" t="inlineStr">
        <is>
          <t xml:space="preserve">요약 3쪽 · 요약 전체</t>
        </is>
      </c>
      <c r="F13" s="0" t="inlineStr">
        <is>
          <t xml:space="preserve">요약 전체에 해당 설명이 없음</t>
        </is>
      </c>
    </row>
    <row r="14" ht="40" customHeight="1">
      <c r="A14" s="0" t="inlineStr">
        <is>
          <t xml:space="preserve">T03</t>
        </is>
      </c>
      <c r="B14" s="0" t="inlineStr">
        <is>
          <t xml:space="preserve">F3</t>
        </is>
      </c>
      <c r="C14" s="0" t="inlineStr">
        <is>
          <t xml:space="preserve">물을 모으는 턱</t>
        </is>
      </c>
      <c r="D14" s="0" t="inlineStr">
        <is>
          <t xml:space="preserve">다름</t>
        </is>
      </c>
      <c r="E14" s="0" t="inlineStr">
        <is>
          <t xml:space="preserve">요약 3쪽 · C2</t>
        </is>
      </c>
      <c r="F14" s="0" t="inlineStr">
        <is>
          <t xml:space="preserve">물 모으는 턱 없이 평평한 면을 쓴다.</t>
        </is>
      </c>
    </row>
    <row r="15" ht="40" customHeight="1">
      <c r="A15" s="0" t="inlineStr">
        <is>
          <t xml:space="preserve">T03</t>
        </is>
      </c>
      <c r="B15" s="0" t="inlineStr">
        <is>
          <t xml:space="preserve">F4</t>
        </is>
      </c>
      <c r="C15" s="0" t="inlineStr">
        <is>
          <t xml:space="preserve">배수부 분리 교체</t>
        </is>
      </c>
      <c r="D15" s="0" t="inlineStr">
        <is>
          <t xml:space="preserve">같음</t>
        </is>
      </c>
      <c r="E15" s="0" t="inlineStr">
        <is>
          <t xml:space="preserve">요약 3쪽 · C3</t>
        </is>
      </c>
      <c r="F15" s="0" t="inlineStr">
        <is>
          <t xml:space="preserve">배수 부품은 빼서 새 부품으로 교체할 수 있다.</t>
        </is>
      </c>
    </row>
    <row r="16" ht="40" customHeight="1">
      <c r="A16" s="0" t="inlineStr">
        <is>
          <t xml:space="preserve">T04</t>
        </is>
      </c>
      <c r="B16" s="0" t="inlineStr">
        <is>
          <t xml:space="preserve">F1</t>
        </is>
      </c>
      <c r="C16" s="0" t="inlineStr">
        <is>
          <t xml:space="preserve">아랫면 배수 홈</t>
        </is>
      </c>
      <c r="D16" s="0" t="inlineStr">
        <is>
          <t xml:space="preserve">미기재</t>
        </is>
      </c>
      <c r="E16" s="0" t="inlineStr">
        <is>
          <t xml:space="preserve">요약 4쪽 · 요약 전체</t>
        </is>
      </c>
      <c r="F16" s="0" t="inlineStr">
        <is>
          <t xml:space="preserve">요약 전체에 해당 설명이 없음</t>
        </is>
      </c>
    </row>
    <row r="17" ht="40" customHeight="1">
      <c r="A17" s="0" t="inlineStr">
        <is>
          <t xml:space="preserve">T04</t>
        </is>
      </c>
      <c r="B17" s="0" t="inlineStr">
        <is>
          <t xml:space="preserve">F2</t>
        </is>
      </c>
      <c r="C17" s="0" t="inlineStr">
        <is>
          <t xml:space="preserve">체결부 바깥쪽 배출</t>
        </is>
      </c>
      <c r="D17" s="0" t="inlineStr">
        <is>
          <t xml:space="preserve">다름</t>
        </is>
      </c>
      <c r="E17" s="0" t="inlineStr">
        <is>
          <t xml:space="preserve">요약 4쪽 · D2</t>
        </is>
      </c>
      <c r="F17" s="0" t="inlineStr">
        <is>
          <t xml:space="preserve">배출구는 체결부 쪽을 향한다.</t>
        </is>
      </c>
    </row>
    <row r="18" ht="40" customHeight="1">
      <c r="A18" s="0" t="inlineStr">
        <is>
          <t xml:space="preserve">T04</t>
        </is>
      </c>
      <c r="B18" s="0" t="inlineStr">
        <is>
          <t xml:space="preserve">F3</t>
        </is>
      </c>
      <c r="C18" s="0" t="inlineStr">
        <is>
          <t xml:space="preserve">물을 모으는 턱</t>
        </is>
      </c>
      <c r="D18" s="0" t="inlineStr">
        <is>
          <t xml:space="preserve">같음</t>
        </is>
      </c>
      <c r="E18" s="0" t="inlineStr">
        <is>
          <t xml:space="preserve">요약 4쪽 · D1</t>
        </is>
      </c>
      <c r="F18" s="0" t="inlineStr">
        <is>
          <t xml:space="preserve">턱이 물을 한쪽에 모으도록 안내한다.</t>
        </is>
      </c>
    </row>
    <row r="19" ht="40" customHeight="1">
      <c r="A19" s="0" t="inlineStr">
        <is>
          <t xml:space="preserve">T04</t>
        </is>
      </c>
      <c r="B19" s="0" t="inlineStr">
        <is>
          <t xml:space="preserve">F4</t>
        </is>
      </c>
      <c r="C19" s="0" t="inlineStr">
        <is>
          <t xml:space="preserve">배수부 분리 교체</t>
        </is>
      </c>
      <c r="D19" s="0" t="inlineStr">
        <is>
          <t xml:space="preserve">미기재</t>
        </is>
      </c>
      <c r="E19" s="0" t="inlineStr">
        <is>
          <t xml:space="preserve">요약 4쪽 · 요약 전체</t>
        </is>
      </c>
      <c r="F19" s="0" t="inlineStr">
        <is>
          <t xml:space="preserve">요약 전체에 해당 설명이 없음</t>
        </is>
      </c>
    </row>
    <row r="20" ht="40" customHeight="1">
      <c r="A20" s="0" t="inlineStr">
        <is>
          <t xml:space="preserve">T05</t>
        </is>
      </c>
      <c r="B20" s="0" t="inlineStr">
        <is>
          <t xml:space="preserve">F1</t>
        </is>
      </c>
      <c r="C20" s="0" t="inlineStr">
        <is>
          <t xml:space="preserve">아랫면 배수 홈</t>
        </is>
      </c>
      <c r="D20" s="0" t="inlineStr">
        <is>
          <t xml:space="preserve">다름</t>
        </is>
      </c>
      <c r="E20" s="0" t="inlineStr">
        <is>
          <t xml:space="preserve">요약 5쪽 · E1</t>
        </is>
      </c>
      <c r="F20" s="0" t="inlineStr">
        <is>
          <t xml:space="preserve">아랫면 홈 없이 덮개 가장자리 틈으로 물을 빼낸다.</t>
        </is>
      </c>
    </row>
    <row r="21" ht="40" customHeight="1">
      <c r="A21" s="0" t="inlineStr">
        <is>
          <t xml:space="preserve">T05</t>
        </is>
      </c>
      <c r="B21" s="0" t="inlineStr">
        <is>
          <t xml:space="preserve">F2</t>
        </is>
      </c>
      <c r="C21" s="0" t="inlineStr">
        <is>
          <t xml:space="preserve">체결부 바깥쪽 배출</t>
        </is>
      </c>
      <c r="D21" s="0" t="inlineStr">
        <is>
          <t xml:space="preserve">미기재</t>
        </is>
      </c>
      <c r="E21" s="0" t="inlineStr">
        <is>
          <t xml:space="preserve">요약 5쪽 · 요약 전체</t>
        </is>
      </c>
      <c r="F21" s="0" t="inlineStr">
        <is>
          <t xml:space="preserve">요약 전체에 해당 설명이 없음</t>
        </is>
      </c>
    </row>
    <row r="22" ht="40" customHeight="1">
      <c r="A22" s="0" t="inlineStr">
        <is>
          <t xml:space="preserve">T05</t>
        </is>
      </c>
      <c r="B22" s="0" t="inlineStr">
        <is>
          <t xml:space="preserve">F3</t>
        </is>
      </c>
      <c r="C22" s="0" t="inlineStr">
        <is>
          <t xml:space="preserve">물을 모으는 턱</t>
        </is>
      </c>
      <c r="D22" s="0" t="inlineStr">
        <is>
          <t xml:space="preserve">미기재</t>
        </is>
      </c>
      <c r="E22" s="0" t="inlineStr">
        <is>
          <t xml:space="preserve">요약 5쪽 · 요약 전체</t>
        </is>
      </c>
      <c r="F22" s="0" t="inlineStr">
        <is>
          <t xml:space="preserve">요약 전체에 해당 설명이 없음</t>
        </is>
      </c>
    </row>
    <row r="23" ht="40" customHeight="1">
      <c r="A23" s="0" t="inlineStr">
        <is>
          <t xml:space="preserve">T05</t>
        </is>
      </c>
      <c r="B23" s="0" t="inlineStr">
        <is>
          <t xml:space="preserve">F4</t>
        </is>
      </c>
      <c r="C23" s="0" t="inlineStr">
        <is>
          <t xml:space="preserve">배수부 분리 교체</t>
        </is>
      </c>
      <c r="D23" s="0" t="inlineStr">
        <is>
          <t xml:space="preserve">같음</t>
        </is>
      </c>
      <c r="E23" s="0" t="inlineStr">
        <is>
          <t xml:space="preserve">요약 5쪽 · E2</t>
        </is>
      </c>
      <c r="F23" s="0" t="inlineStr">
        <is>
          <t xml:space="preserve">배수 덮개는 떼어 내어 교체할 수 있다.</t>
        </is>
      </c>
    </row>
  </sheetData>
  <autoFilter ref="A3:F23"/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65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자료</t>
        </is>
      </c>
      <c r="B3" s="1" t="inlineStr">
        <is>
          <t xml:space="preserve">F1</t>
        </is>
      </c>
      <c r="C3" s="1" t="inlineStr">
        <is>
          <t xml:space="preserve">F2</t>
        </is>
      </c>
      <c r="D3" s="1" t="inlineStr">
        <is>
          <t xml:space="preserve">F3</t>
        </is>
      </c>
      <c r="E3" s="1" t="inlineStr">
        <is>
          <t xml:space="preserve">F4</t>
        </is>
      </c>
      <c r="F3" s="1" t="inlineStr">
        <is>
          <t xml:space="preserve">같음 수</t>
        </is>
      </c>
      <c r="G3" s="1" t="inlineStr">
        <is>
          <t xml:space="preserve">추가 확인</t>
        </is>
      </c>
    </row>
    <row r="4" ht="40" customHeight="1">
      <c r="A4" s="0" t="inlineStr">
        <is>
          <t xml:space="preserve">T01</t>
        </is>
      </c>
      <c r="B4" s="0" t="inlineStr">
        <is>
          <t xml:space="preserve">같음</t>
        </is>
      </c>
      <c r="C4" s="0" t="inlineStr">
        <is>
          <t xml:space="preserve">같음</t>
        </is>
      </c>
      <c r="D4" s="0" t="inlineStr">
        <is>
          <t xml:space="preserve">미기재</t>
        </is>
      </c>
      <c r="E4" s="0" t="inlineStr">
        <is>
          <t xml:space="preserve">다름</t>
        </is>
      </c>
      <c r="F4" s="0">
        <f>COUNTIF(B4:E4,"같음")</f>
        <v>2</v>
      </c>
      <c r="G4" s="0" t="inlineStr">
        <is>
          <t xml:space="preserve">배수 홈과 배출 방향을 원문에서 우선 확인</t>
        </is>
      </c>
    </row>
    <row r="5" ht="40" customHeight="1">
      <c r="A5" s="0" t="inlineStr">
        <is>
          <t xml:space="preserve">T02</t>
        </is>
      </c>
      <c r="B5" s="0" t="inlineStr">
        <is>
          <t xml:space="preserve">다름</t>
        </is>
      </c>
      <c r="C5" s="0" t="inlineStr">
        <is>
          <t xml:space="preserve">같음</t>
        </is>
      </c>
      <c r="D5" s="0" t="inlineStr">
        <is>
          <t xml:space="preserve">같음</t>
        </is>
      </c>
      <c r="E5" s="0" t="inlineStr">
        <is>
          <t xml:space="preserve">미기재</t>
        </is>
      </c>
      <c r="F5" s="0">
        <f>COUNTIF(B5:E5,"같음")</f>
        <v>2</v>
      </c>
      <c r="G5" s="0" t="inlineStr">
        <is>
          <t xml:space="preserve">홈과 관통구멍의 차이를 원문·그림으로 확인</t>
        </is>
      </c>
    </row>
    <row r="6" ht="40" customHeight="1">
      <c r="A6" s="0" t="inlineStr">
        <is>
          <t xml:space="preserve">T03</t>
        </is>
      </c>
      <c r="B6" s="0" t="inlineStr">
        <is>
          <t xml:space="preserve">같음</t>
        </is>
      </c>
      <c r="C6" s="0" t="inlineStr">
        <is>
          <t xml:space="preserve">미기재</t>
        </is>
      </c>
      <c r="D6" s="0" t="inlineStr">
        <is>
          <t xml:space="preserve">다름</t>
        </is>
      </c>
      <c r="E6" s="0" t="inlineStr">
        <is>
          <t xml:space="preserve">같음</t>
        </is>
      </c>
      <c r="F6" s="0">
        <f>COUNTIF(B6:E6,"같음")</f>
        <v>2</v>
      </c>
      <c r="G6" s="0" t="inlineStr">
        <is>
          <t xml:space="preserve">분리형 배수 홈 결합 구조를 원문에서 우선 확인</t>
        </is>
      </c>
    </row>
    <row r="7" ht="40" customHeight="1">
      <c r="A7" s="0" t="inlineStr">
        <is>
          <t xml:space="preserve">T04</t>
        </is>
      </c>
      <c r="B7" s="0" t="inlineStr">
        <is>
          <t xml:space="preserve">미기재</t>
        </is>
      </c>
      <c r="C7" s="0" t="inlineStr">
        <is>
          <t xml:space="preserve">다름</t>
        </is>
      </c>
      <c r="D7" s="0" t="inlineStr">
        <is>
          <t xml:space="preserve">같음</t>
        </is>
      </c>
      <c r="E7" s="0" t="inlineStr">
        <is>
          <t xml:space="preserve">미기재</t>
        </is>
      </c>
      <c r="F7" s="0">
        <f>COUNTIF(B7:E7,"같음")</f>
        <v>1</v>
      </c>
      <c r="G7" s="0" t="inlineStr">
        <is>
          <t xml:space="preserve">홈 유무와 배수부 교체 여부가 요약에 없어 추가 확인</t>
        </is>
      </c>
    </row>
    <row r="8" ht="40" customHeight="1">
      <c r="A8" s="0" t="inlineStr">
        <is>
          <t xml:space="preserve">T05</t>
        </is>
      </c>
      <c r="B8" s="0" t="inlineStr">
        <is>
          <t xml:space="preserve">다름</t>
        </is>
      </c>
      <c r="C8" s="0" t="inlineStr">
        <is>
          <t xml:space="preserve">미기재</t>
        </is>
      </c>
      <c r="D8" s="0" t="inlineStr">
        <is>
          <t xml:space="preserve">미기재</t>
        </is>
      </c>
      <c r="E8" s="0" t="inlineStr">
        <is>
          <t xml:space="preserve">같음</t>
        </is>
      </c>
      <c r="F8" s="0">
        <f>COUNTIF(B8:E8,"같음")</f>
        <v>1</v>
      </c>
      <c r="G8" s="0" t="inlineStr">
        <is>
          <t xml:space="preserve">덮개와 홈 부품의 쓰임 차이 및 미기재 항목 확인</t>
        </is>
      </c>
    </row>
  </sheetData>
  <autoFilter ref="A3:G8"/>
  <pageMargins left="0.3" right="0.3" top="0.5" bottom="0.5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28" customWidth="1"/>
    <col min="2" max="2" width="55" customWidth="1"/>
    <col min="3" max="3" width="42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항목</t>
        </is>
      </c>
      <c r="B3" s="1" t="inlineStr">
        <is>
          <t xml:space="preserve">엑셀 재계산</t>
        </is>
      </c>
      <c r="C3" s="1" t="inlineStr">
        <is>
          <t xml:space="preserve">대조할 값</t>
        </is>
      </c>
    </row>
    <row r="4" ht="40" customHeight="1">
      <c r="A4" s="0" t="inlineStr">
        <is>
          <t xml:space="preserve">같음</t>
        </is>
      </c>
      <c r="B4" s="0">
        <f>COUNTIF(비교표!D4:D23,"같음")</f>
        <v>8</v>
      </c>
      <c r="C4" s="0">
        <v>8</v>
      </c>
    </row>
    <row r="5" ht="40" customHeight="1">
      <c r="A5" s="0" t="inlineStr">
        <is>
          <t xml:space="preserve">다름</t>
        </is>
      </c>
      <c r="B5" s="0">
        <f>COUNTIF(비교표!D4:D23,"다름")</f>
        <v>5</v>
      </c>
      <c r="C5" s="0">
        <v>5</v>
      </c>
    </row>
    <row r="6" ht="40" customHeight="1">
      <c r="A6" s="0" t="inlineStr">
        <is>
          <t xml:space="preserve">미기재</t>
        </is>
      </c>
      <c r="B6" s="0">
        <f>COUNTIF(비교표!D4:D23,"미기재")</f>
        <v>7</v>
      </c>
      <c r="C6" s="0">
        <v>7</v>
      </c>
    </row>
    <row r="7" ht="40" customHeight="1">
      <c r="A7" s="0" t="inlineStr">
        <is>
          <t xml:space="preserve">전체</t>
        </is>
      </c>
      <c r="B7" s="0">
        <f>SUM(B4:B6)</f>
        <v>20</v>
      </c>
      <c r="C7" s="0">
        <v>20</v>
      </c>
    </row>
    <row r="8" ht="40" customHeight="1">
      <c r="A8" s="0" t="inlineStr">
        <is>
          <t xml:space="preserve">미기재 비율</t>
        </is>
      </c>
      <c r="B8" s="0">
        <f>B6/B7</f>
        <v>0.35</v>
      </c>
      <c r="C8" s="0" t="inlineStr">
        <is>
          <t xml:space="preserve">35%</t>
        </is>
      </c>
    </row>
    <row r="9" ht="40" customHeight="1">
      <c r="A9" s="0" t="inlineStr">
        <is>
          <t xml:space="preserve">오류 연습</t>
        </is>
      </c>
      <c r="B9" s="0" t="inlineStr">
        <is>
          <t xml:space="preserve">T03·F2를 같음으로 바꾸면 9 / 5 / 6</t>
        </is>
      </c>
      <c r="C9" s="0" t="inlineStr">
        <is>
          <t xml:space="preserve">수정 후 8 / 5 / 7로 복원</t>
        </is>
      </c>
    </row>
  </sheetData>
  <autoFilter ref="A3:C9"/>
  <pageMargins left="0.3" right="0.3" top="0.5" bottom="0.5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28" customWidth="1"/>
    <col min="2" max="2" width="24" customWidth="1"/>
    <col min="3" max="3" width="70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항목</t>
        </is>
      </c>
      <c r="B3" s="1" t="inlineStr">
        <is>
          <t xml:space="preserve">금액 또는 시간</t>
        </is>
      </c>
      <c r="C3" s="1" t="inlineStr">
        <is>
          <t xml:space="preserve">설명</t>
        </is>
      </c>
    </row>
    <row r="4" ht="40" customHeight="1">
      <c r="A4" s="0" t="inlineStr">
        <is>
          <t xml:space="preserve">외부 정리비</t>
        </is>
      </c>
      <c r="B4" s="0">
        <v>600000</v>
      </c>
      <c r="C4" s="0" t="inlineStr">
        <is>
          <t xml:space="preserve">예시, 전 방식에만</t>
        </is>
      </c>
    </row>
    <row r="5" ht="40" customHeight="1">
      <c r="A5" s="0" t="inlineStr">
        <is>
          <t xml:space="preserve">전문 추가확인비</t>
        </is>
      </c>
      <c r="B5" s="0">
        <v>360000</v>
      </c>
      <c r="C5" s="0" t="inlineStr">
        <is>
          <t xml:space="preserve">예시, 두 방식 공통</t>
        </is>
      </c>
    </row>
    <row r="6" ht="40" customHeight="1">
      <c r="A6" s="0" t="inlineStr">
        <is>
          <t xml:space="preserve">내부 시간</t>
        </is>
      </c>
      <c r="B6" s="0">
        <v>4</v>
      </c>
      <c r="C6" s="0" t="inlineStr">
        <is>
          <t xml:space="preserve">예시, 시간</t>
        </is>
      </c>
    </row>
    <row r="7" ht="40" customHeight="1">
      <c r="A7" s="0" t="inlineStr">
        <is>
          <t xml:space="preserve">시간당 환산</t>
        </is>
      </c>
      <c r="B7" s="0">
        <v>30000</v>
      </c>
      <c r="C7" s="0" t="inlineStr">
        <is>
          <t xml:space="preserve">예시, 원/시간</t>
        </is>
      </c>
    </row>
    <row r="8" ht="40" customHeight="1">
      <c r="A8" s="0" t="inlineStr">
        <is>
          <t xml:space="preserve">전 방식 합계</t>
        </is>
      </c>
      <c r="B8" s="0">
        <f>B4+B5</f>
        <v>960000</v>
      </c>
      <c r="C8" s="0" t="inlineStr">
        <is>
          <t xml:space="preserve">원</t>
        </is>
      </c>
    </row>
    <row r="9" ht="40" customHeight="1">
      <c r="A9" s="0" t="inlineStr">
        <is>
          <t xml:space="preserve">이번 방식 합계</t>
        </is>
      </c>
      <c r="B9" s="0">
        <f>B5+B6*B7</f>
        <v>480000</v>
      </c>
      <c r="C9" s="0" t="inlineStr">
        <is>
          <t xml:space="preserve">원</t>
        </is>
      </c>
    </row>
    <row r="10" ht="40" customHeight="1">
      <c r="A10" s="0" t="inlineStr">
        <is>
          <t xml:space="preserve">비용 차이</t>
        </is>
      </c>
      <c r="B10" s="0">
        <f>B8-B9</f>
        <v>480000</v>
      </c>
      <c r="C10" s="0" t="inlineStr">
        <is>
          <t xml:space="preserve">시간가치 포함 예시</t>
        </is>
      </c>
    </row>
    <row r="11" ht="40" customHeight="1">
      <c r="A11" s="0" t="inlineStr">
        <is>
          <t xml:space="preserve">외부 지급액 차이</t>
        </is>
      </c>
      <c r="B11" s="0">
        <f>B8-B5</f>
        <v>600000</v>
      </c>
      <c r="C11" s="0" t="inlineStr">
        <is>
          <t xml:space="preserve">정리비 부분 예시, 실적 아님</t>
        </is>
      </c>
    </row>
  </sheetData>
  <autoFilter ref="A3:C11"/>
  <pageMargins left="0.3" right="0.3" top="0.5" bottom="0.5" header="0.2" footer="0.2"/>
  <pageSetup paperSize="9" orientation="landscape" fitToWidth="1" fitToHeight="0"/>
</worksheet>
</file>