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평가시험" sheetId="2" state="visible" r:id="rId2"/>
    <sheet xmlns:r="http://schemas.openxmlformats.org/officeDocument/2006/relationships" name="채점기준" sheetId="3" state="visible" r:id="rId3"/>
  </sheets>
  <definedNames>
    <definedName name="_xlnm._FilterDatabase" localSheetId="0" hidden="1">'안내'!$A$2:$B$8</definedName>
    <definedName name="_xlnm.Print_Titles" localSheetId="0">'안내'!$1:$2</definedName>
    <definedName name="_xlnm._FilterDatabase" localSheetId="1" hidden="1">'평가시험'!$A$2:$J$5</definedName>
    <definedName name="_xlnm.Print_Titles" localSheetId="1">'평가시험'!$1:$2</definedName>
    <definedName name="_xlnm._FilterDatabase" localSheetId="2" hidden="1">'채점기준'!$A$2:$D$5</definedName>
    <definedName name="_xlnm.Print_Titles" localSheetId="2">'채점기준'!$1:$2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C8A8"/>
      </patternFill>
    </fill>
    <fill>
      <patternFill patternType="solid">
        <fgColor rgb="00E8E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8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7.25" customWidth="1" min="1" max="1"/>
    <ns0:col width="31.05" customWidth="1" min="2" max="2"/>
  </ns0:cols>
  <ns0:sheetData>
    <ns0:row r="1" ht="32" customHeight="1">
      <ns0:c r="A1" s="1" t="inlineStr">
        <ns0:is>
          <ns0:t>교육 영상 시연용 가상 자료</ns0:t>
        </ns0:is>
      </ns0:c>
      <ns0:c r="B1" s="1" t="n"/>
    </ns0:row>
    <ns0:row r="2" ht="32" customHeight="1">
      <ns0:c r="A2" s="2" t="inlineStr">
        <ns0:is>
          <ns0:t>항목</ns0:t>
        </ns0:is>
      </ns0:c>
      <ns0:c r="B2" s="2" t="inlineStr">
        <ns0:is>
          <ns0:t>내용</ns0:t>
        </ns0:is>
      </ns0:c>
    </ns0:row>
    <ns0:row r="3" ht="30" customHeight="1">
      <ns0:c r="A3" s="3" t="inlineStr">
        <ns0:is>
          <ns0:t>성격</ns0:t>
        </ns0:is>
      </ns0:c>
      <ns0:c r="B3" s="3" t="inlineStr">
        <ns0:is>
          <ns0:t>교육용 가상 평가 시험. 실제 업체 견적이 아님</ns0:t>
        </ns0:is>
      </ns0:c>
    </ns0:row>
    <ns0:row r="4" ht="30" customHeight="1">
      <ns0:c r="A4" s="3" t="inlineStr">
        <ns0:is>
          <ns0:t>배점</ns0:t>
        </ns0:is>
      </ns0:c>
      <ns0:c r="B4" s="3" t="inlineStr">
        <ns0:is>
          <ns0:t>가격35 품질30 납기20 대응15</ns0:t>
        </ns0:is>
      </ns0:c>
    </ns0:row>
    <ns0:row r="5" ht="30" customHeight="1">
      <ns0:c r="A5" s="3" t="inlineStr">
        <ns0:is>
          <ns0:t>판정</ns0:t>
        </ns0:is>
      </ns0:c>
      <ns0:c r="B5" s="3" t="inlineStr">
        <ns0:is>
          <ns0:t>필수 미충족·미확인 업체는 보류. 순위 없음</ns0:t>
        </ns0:is>
      </ns0:c>
    </ns0:row>
    <ns0:row r="6" ht="30" customHeight="1">
      <ns0:c r="A6" s="3" t="inlineStr">
        <ns0:is>
          <ns0:t>가격기준</ns0:t>
        </ns0:is>
      </ns0:c>
      <ns0:c r="B6" s="3" t="inlineStr">
        <ns0:is>
          <ns0:t>필수 통과 최소 연간총액 / 해당 총액 × 35</ns0:t>
        </ns0:is>
      </ns0:c>
    </ns0:row>
    <ns0:row r="7" ht="30" customHeight="1">
      <ns0:c r="A7" s="3" t="inlineStr">
        <ns0:is>
          <ns0:t>비가격</ns0:t>
        </ns0:is>
      </ns0:c>
      <ns0:c r="B7" s="3" t="inlineStr">
        <ns0:is>
          <ns0:t>각 1·3·5점 / 5 × 배점. 2·4점 미사용</ns0:t>
        </ns0:is>
      </ns0:c>
    </ns0:row>
    <ns0:row r="8" ht="30" customHeight="1">
      <ns0:c r="A8" s="3" t="inlineStr">
        <ns0:is>
          <ns0:t>동점</ns0:t>
        </ns0:is>
      </ns0:c>
      <ns0:c r="B8" s="3" t="inlineStr">
        <ns0:is>
          <ns0:t>품질 높은 순 → 납기 높은 순 → 추가 확인</ns0:t>
        </ns0:is>
      </ns0:c>
    </ns0:row>
  </ns0:sheetData>
  <ns0:autoFilter ref="A2:B8"/>
  <ns0:pageMargins left="0.75" right="0.75" top="1" bottom="1" header="0.5" footer="0.5"/>
  <ns0:pageSetup orientation="landscape" paperSize="9" fitToHeight="0" fitToWidth="1"/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J5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7.25" customWidth="1" min="1" max="1"/>
    <ns0:col width="16" customWidth="1" min="2" max="2"/>
    <ns0:col width="16" customWidth="1" min="3" max="3"/>
    <ns0:col width="16" customWidth="1" min="4" max="4"/>
    <ns0:col width="16" customWidth="1" min="5" max="5"/>
    <ns0:col width="16" customWidth="1" min="6" max="6"/>
    <ns0:col width="55" customWidth="1" min="7" max="7"/>
    <ns0:col width="55" customWidth="1" min="8" max="8"/>
    <ns0:col width="19.55" customWidth="1" min="9" max="9"/>
    <ns0:col width="47.15" customWidth="1" min="10" max="10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</ns0:row>
    <ns0:row r="2" ht="32" customHeight="1">
      <ns0:c r="A2" s="2" t="inlineStr">
        <ns0:is>
          <ns0:t>대상</ns0:t>
        </ns0:is>
      </ns0:c>
      <ns0:c r="B2" s="2" t="inlineStr">
        <ns0:is>
          <ns0:t>필수</ns0:t>
        </ns0:is>
      </ns0:c>
      <ns0:c r="C2" s="2" t="inlineStr">
        <ns0:is>
          <ns0:t>연간총액</ns0:t>
        </ns0:is>
      </ns0:c>
      <ns0:c r="D2" s="2" t="inlineStr">
        <ns0:is>
          <ns0:t>품질</ns0:t>
        </ns0:is>
      </ns0:c>
      <ns0:c r="E2" s="2" t="inlineStr">
        <ns0:is>
          <ns0:t>납기</ns0:t>
        </ns0:is>
      </ns0:c>
      <ns0:c r="F2" s="2" t="inlineStr">
        <ns0:is>
          <ns0:t>대응</ns0:t>
        </ns0:is>
      </ns0:c>
      <ns0:c r="G2" s="2" t="inlineStr">
        <ns0:is>
          <ns0:t>가격점수</ns0:t>
        </ns0:is>
      </ns0:c>
      <ns0:c r="H2" s="2" t="inlineStr">
        <ns0:is>
          <ns0:t>합계</ns0:t>
        </ns0:is>
      </ns0:c>
      <ns0:c r="I2" s="2" t="inlineStr">
        <ns0:is>
          <ns0:t>판정</ns0:t>
        </ns0:is>
      </ns0:c>
      <ns0:c r="J2" s="2" t="inlineStr">
        <ns0:is>
          <ns0:t>통과총액</ns0:t>
        </ns0:is>
      </ns0:c>
    </ns0:row>
    <ns0:row r="3" ht="30" customHeight="1">
      <ns0:c r="A3" s="3" t="inlineStr">
        <ns0:is>
          <ns0:t>시험 A</ns0:t>
        </ns0:is>
      </ns0:c>
      <ns0:c r="B3" s="3" t="inlineStr">
        <ns0:is>
          <ns0:t>통과</ns0:t>
        </ns0:is>
      </ns0:c>
      <ns0:c r="C3" s="3" t="n">
        <ns0:v>53760000</ns0:v>
      </ns0:c>
      <ns0:c r="D3" s="3" t="n">
        <ns0:v>5</ns0:v>
      </ns0:c>
      <ns0:c r="E3" s="3" t="n">
        <ns0:v>3</ns0:v>
      </ns0:c>
      <ns0:c r="F3" s="3" t="n">
        <ns0:v>5</ns0:v>
      </ns0:c>
      <ns0:c r="G3" s="3">
        <ns0:f>IF(B3&lt;&gt;"통과","",IF(OR(C3&lt;=0,COUNT($J$3:$J$5)=0),"미입력",MIN($J$3:$J$5)/C3*35))</ns0:f>
        <ns0:v>35</ns0:v>
      </ns0:c>
      <ns0:c r="H3" s="3">
        <ns0:f>IF(AND(ISNUMBER(G3),COUNT(D3:F3)=3),G3+D3/5*30+E3/5*20+F3/5*15,"")</ns0:f>
        <ns0:v>92</ns0:v>
      </ns0:c>
      <ns0:c r="I3" s="3" t="inlineStr">
        <ns0:is>
          <ns0:t>통과</ns0:t>
        </ns0:is>
      </ns0:c>
      <ns0:c r="J3" s="3">
        <ns0:f>IF(AND(B3="통과",ISNUMBER(C3),C3&gt;0),C3,"")</ns0:f>
        <ns0:v>53760000</ns0:v>
      </ns0:c>
    </ns0:row>
    <ns0:row r="4" ht="30" customHeight="1">
      <ns0:c r="A4" s="3" t="inlineStr">
        <ns0:is>
          <ns0:t>시험 B</ns0:t>
        </ns0:is>
      </ns0:c>
      <ns0:c r="B4" s="3" t="inlineStr">
        <ns0:is>
          <ns0:t>통과</ns0:t>
        </ns0:is>
      </ns0:c>
      <ns0:c r="C4" s="3" t="n">
        <ns0:v>55200000</ns0:v>
      </ns0:c>
      <ns0:c r="D4" s="3" t="n">
        <ns0:v>3</ns0:v>
      </ns0:c>
      <ns0:c r="E4" s="3" t="n">
        <ns0:v>5</ns0:v>
      </ns0:c>
      <ns0:c r="F4" s="3" t="n">
        <ns0:v>3</ns0:v>
      </ns0:c>
      <ns0:c r="G4" s="3">
        <ns0:f>IF(B4&lt;&gt;"통과","",IF(OR(C4&lt;=0,COUNT($J$3:$J$5)=0),"미입력",MIN($J$3:$J$5)/C4*35))</ns0:f>
        <ns0:v>34.0869565217391</ns0:v>
      </ns0:c>
      <ns0:c r="H4" s="3">
        <ns0:f>IF(AND(ISNUMBER(G4),COUNT(D4:F4)=3),G4+D4/5*30+E4/5*20+F4/5*15,"")</ns0:f>
        <ns0:v>81.0869565217391</ns0:v>
      </ns0:c>
      <ns0:c r="I4" s="3" t="inlineStr">
        <ns0:is>
          <ns0:t>통과</ns0:t>
        </ns0:is>
      </ns0:c>
      <ns0:c r="J4" s="3">
        <ns0:f>IF(AND(B4="통과",ISNUMBER(C4),C4&gt;0),C4,"")</ns0:f>
        <ns0:v>55200000</ns0:v>
      </ns0:c>
    </ns0:row>
    <ns0:row r="5" ht="30" customHeight="1">
      <ns0:c r="A5" s="3" t="inlineStr">
        <ns0:is>
          <ns0:t>시험 C</ns0:t>
        </ns0:is>
      </ns0:c>
      <ns0:c r="B5" s="3" t="inlineStr">
        <ns0:is>
          <ns0:t>보류</ns0:t>
        </ns0:is>
      </ns0:c>
      <ns0:c r="C5" s="3" t="n">
        <ns0:v>50000000</ns0:v>
      </ns0:c>
      <ns0:c r="D5" s="3" t="n">
        <ns0:v>5</ns0:v>
      </ns0:c>
      <ns0:c r="E5" s="3" t="n">
        <ns0:v>5</ns0:v>
      </ns0:c>
      <ns0:c r="F5" s="3" t="n">
        <ns0:v>5</ns0:v>
      </ns0:c>
      <ns0:c r="G5" s="3" t="str">
        <ns0:f>IF(B5&lt;&gt;"통과","",IF(OR(C5&lt;=0,COUNT($J$3:$J$5)=0),"미입력",MIN($J$3:$J$5)/C5*35))</ns0:f>
        <ns0:v/>
      </ns0:c>
      <ns0:c r="H5" s="3" t="str">
        <ns0:f>IF(AND(ISNUMBER(G5),COUNT(D5:F5)=3),G5+D5/5*30+E5/5*20+F5/5*15,"")</ns0:f>
        <ns0:v/>
      </ns0:c>
      <ns0:c r="I5" s="3" t="inlineStr">
        <ns0:is>
          <ns0:t>R1 사양 미확인·보완 전 제외</ns0:t>
        </ns0:is>
      </ns0:c>
      <ns0:c r="J5" s="3" t="str">
        <ns0:f>IF(AND(B5="통과",ISNUMBER(C5),C5&gt;0),C5,"")</ns0:f>
        <ns0:v/>
      </ns0:c>
    </ns0:row>
  </ns0:sheetData>
  <ns0:autoFilter ref="A2:J5"/>
  <ns0:pageMargins left="0.75" right="0.75" top="1" bottom="1" header="0.5" footer="0.5"/>
  <ns0:pageSetup orientation="landscape" paperSize="9" fitToHeight="0" fitToWidth="1"/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5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7.25" customWidth="1" min="1" max="1"/>
    <ns0:col width="16" customWidth="1" min="2" max="2"/>
    <ns0:col width="16" customWidth="1" min="3" max="3"/>
    <ns0:col width="21.85" customWidth="1" min="4" max="4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</ns0:row>
    <ns0:row r="2" ht="32" customHeight="1">
      <ns0:c r="A2" s="2" t="inlineStr">
        <ns0:is>
          <ns0:t>항목</ns0:t>
        </ns0:is>
      </ns0:c>
      <ns0:c r="B2" s="2" t="inlineStr">
        <ns0:is>
          <ns0:t>1점</ns0:t>
        </ns0:is>
      </ns0:c>
      <ns0:c r="C2" s="2" t="inlineStr">
        <ns0:is>
          <ns0:t>3점</ns0:t>
        </ns0:is>
      </ns0:c>
      <ns0:c r="D2" s="2" t="inlineStr">
        <ns0:is>
          <ns0:t>5점</ns0:t>
        </ns0:is>
      </ns0:c>
    </ns0:row>
    <ns0:row r="3" ht="30" customHeight="1">
      <ns0:c r="A3" s="3" t="inlineStr">
        <ns0:is>
          <ns0:t>품질</ns0:t>
        </ns0:is>
      </ns0:c>
      <ns0:c r="B3" s="3" t="inlineStr">
        <ns0:is>
          <ns0:t>사양 수용 문구만</ns0:t>
        </ns0:is>
      </ns0:c>
      <ns0:c r="C3" s="3" t="inlineStr">
        <ns0:is>
          <ns0:t>증빙 일부 구체적</ns0:t>
        </ns0:is>
      </ns0:c>
      <ns0:c r="D3" s="3" t="inlineStr">
        <ns0:is>
          <ns0:t>성적서·검사계획·추적표 모두 구체적</ns0:t>
        </ns0:is>
      </ns0:c>
    </ns0:row>
    <ns0:row r="4" ht="30" customHeight="1">
      <ns0:c r="A4" s="3" t="inlineStr">
        <ns0:is>
          <ns0:t>납기</ns0:t>
        </ns0:is>
      </ns0:c>
      <ns0:c r="B4" s="3" t="inlineStr">
        <ns0:is>
          <ns0:t>사용 안 함·미달 보류</ns0:t>
        </ns0:is>
      </ns0:c>
      <ns0:c r="C4" s="3" t="inlineStr">
        <ns0:is>
          <ns0:t>월 2,400개 이상</ns0:t>
        </ns0:is>
      </ns0:c>
      <ns0:c r="D4" s="3" t="inlineStr">
        <ns0:is>
          <ns0:t>월 3,000개 이상·회복안 포함</ns0:t>
        </ns0:is>
      </ns0:c>
    </ns0:row>
    <ns0:row r="5" ht="30" customHeight="1">
      <ns0:c r="A5" s="3" t="inlineStr">
        <ns0:is>
          <ns0:t>대응</ns0:t>
        </ns0:is>
      </ns0:c>
      <ns0:c r="B5" s="3" t="inlineStr">
        <ns0:is>
          <ns0:t>3영업일 이상</ns0:t>
        </ns0:is>
      </ns0:c>
      <ns0:c r="C5" s="3" t="inlineStr">
        <ns0:is>
          <ns0:t>2영업일 이내</ns0:t>
        </ns0:is>
      </ns0:c>
      <ns0:c r="D5" s="3" t="inlineStr">
        <ns0:is>
          <ns0:t>1영업일 이내</ns0:t>
        </ns0:is>
      </ns0:c>
    </ns0:row>
  </ns0:sheetData>
  <ns0:autoFilter ref="A2:D5"/>
  <ns0:pageMargins left="0.75" right="0.75" top="1" bottom="1" header="0.5" footer="0.5"/>
  <ns0:pageSetup orientation="landscape" paperSize="9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2026-11-03T05:11:23Z</dcterms:created>
  <dcterms:modified xmlns:dcterms="http://purl.org/dc/terms/" xmlns:xsi="http://www.w3.org/2001/XMLSchema-instance" xsi:type="dcterms:W3CDTF">2026-11-03T05:11:23Z</dcterms:modified>
</cp:coreProperties>
</file>