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조건" sheetId="2" state="visible" r:id="rId2"/>
    <sheet xmlns:r="http://schemas.openxmlformats.org/officeDocument/2006/relationships" name="구매안계산" sheetId="3" state="visible" r:id="rId3"/>
    <sheet xmlns:r="http://schemas.openxmlformats.org/officeDocument/2006/relationships" name="판단기준" sheetId="4" state="visible" r:id="rId4"/>
    <sheet xmlns:r="http://schemas.openxmlformats.org/officeDocument/2006/relationships" name="생산일정" sheetId="5" state="visible" r:id="rId5"/>
    <sheet xmlns:r="http://schemas.openxmlformats.org/officeDocument/2006/relationships" name="숫자검산" sheetId="6" state="visible" r:id="rId6"/>
  </sheets>
  <definedNames>
    <definedName name="_xlnm._FilterDatabase" localSheetId="0" hidden="1">'안내'!$A$2:$B$8</definedName>
    <definedName name="_xlnm.Print_Titles" localSheetId="0">'안내'!$1:$2</definedName>
    <definedName name="_xlnm._FilterDatabase" localSheetId="1" hidden="1">'조건'!$A$2:$C$13</definedName>
    <definedName name="_xlnm.Print_Titles" localSheetId="1">'조건'!$1:$2</definedName>
    <definedName name="_xlnm._FilterDatabase" localSheetId="2" hidden="1">'구매안계산'!$A$2:$G$5</definedName>
    <definedName name="_xlnm.Print_Titles" localSheetId="2">'구매안계산'!$1:$2</definedName>
    <definedName name="_xlnm._FilterDatabase" localSheetId="3" hidden="1">'판단기준'!$A$2:$C$5</definedName>
    <definedName name="_xlnm.Print_Titles" localSheetId="3">'판단기준'!$1:$2</definedName>
    <definedName name="_xlnm._FilterDatabase" localSheetId="4" hidden="1">'생산일정'!$A$2:$E$10</definedName>
    <definedName name="_xlnm.Print_Titles" localSheetId="4">'생산일정'!$1:$2</definedName>
    <definedName name="_xlnm._FilterDatabase" localSheetId="5" hidden="1">'숫자검산'!$A$2:$D$8</definedName>
    <definedName name="_xlnm.Print_Titles" localSheetId="5">'숫자검산'!$1:$2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DEA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자료 성격</t>
        </is>
      </c>
      <c r="B3" s="3" t="inlineStr">
        <is>
          <t>완성 예시. 먼저 재료 4개로 직접 만들고 마지막에 대조</t>
        </is>
      </c>
    </row>
    <row r="4">
      <c r="A4" s="3" t="inlineStr">
        <is>
          <t>비교 범위</t>
        </is>
      </c>
      <c r="B4" s="3" t="inlineStr">
        <is>
          <t>신규 60톤과 두 안의 비용 차이만. 기존 재고 원가·공통 비용·회수 가능한 부가세 제외</t>
        </is>
      </c>
    </row>
    <row r="5">
      <c r="A5" s="3" t="inlineStr">
        <is>
          <t>추가 보유비</t>
        </is>
      </c>
      <c r="B5" s="3" t="inlineStr">
        <is>
          <t>40톤×40,000원×18일÷30일=960,000원(교육용 계산)</t>
        </is>
      </c>
    </row>
    <row r="6">
      <c r="A6" s="3" t="inlineStr">
        <is>
          <t>미래 가격</t>
        </is>
      </c>
      <c r="B6" s="3" t="inlineStr">
        <is>
          <t>세 경우 모두 예시이며 확률을 정하지 않음</t>
        </is>
      </c>
    </row>
    <row r="7">
      <c r="A7" s="3" t="inlineStr">
        <is>
          <t>수정 시험</t>
        </is>
      </c>
      <c r="B7" s="3" t="inlineStr">
        <is>
          <t>계산 시트 E3를 2,800,000으로 바꾸면 F3=168,300,000, G3=660,000</t>
        </is>
      </c>
    </row>
    <row r="8">
      <c r="A8" s="3" t="inlineStr">
        <is>
          <t>표시</t>
        </is>
      </c>
      <c r="B8" s="3" t="inlineStr">
        <is>
          <t>열 때 다시 계산하도록 설정. 숫자와 계산식을 함께 확인</t>
        </is>
      </c>
    </row>
  </sheetData>
  <autoFilter ref="A2:B8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단위·설명</t>
        </is>
      </c>
    </row>
    <row r="3">
      <c r="A3" s="3" t="inlineStr">
        <is>
          <t>신규 구매</t>
        </is>
      </c>
      <c r="B3" s="4" t="n">
        <v>60</v>
      </c>
      <c r="C3" s="3" t="inlineStr">
        <is>
          <t>톤</t>
        </is>
      </c>
    </row>
    <row r="4">
      <c r="A4" s="3" t="inlineStr">
        <is>
          <t>먼저 구매</t>
        </is>
      </c>
      <c r="B4" s="4" t="n">
        <v>20</v>
      </c>
      <c r="C4" s="3" t="inlineStr">
        <is>
          <t>톤</t>
        </is>
      </c>
    </row>
    <row r="5">
      <c r="A5" s="3" t="inlineStr">
        <is>
          <t>나중 구매</t>
        </is>
      </c>
      <c r="B5" s="4" t="n">
        <v>40</v>
      </c>
      <c r="C5" s="3" t="inlineStr">
        <is>
          <t>톤</t>
        </is>
      </c>
    </row>
    <row r="6">
      <c r="A6" s="3" t="inlineStr">
        <is>
          <t>현재 단가</t>
        </is>
      </c>
      <c r="B6" s="4" t="n">
        <v>2800000</v>
      </c>
      <c r="C6" s="3" t="inlineStr">
        <is>
          <t>원/톤</t>
        </is>
      </c>
    </row>
    <row r="7">
      <c r="A7" s="3" t="inlineStr">
        <is>
          <t>추가 분할비</t>
        </is>
      </c>
      <c r="B7" s="4" t="n">
        <v>300000</v>
      </c>
      <c r="C7" s="3" t="inlineStr">
        <is>
          <t>원</t>
        </is>
      </c>
    </row>
    <row r="8">
      <c r="A8" s="3" t="inlineStr">
        <is>
          <t>추가 보유비 대상</t>
        </is>
      </c>
      <c r="B8" s="4" t="n">
        <v>40</v>
      </c>
      <c r="C8" s="3" t="inlineStr">
        <is>
          <t>톤</t>
        </is>
      </c>
    </row>
    <row r="9">
      <c r="A9" s="3" t="inlineStr">
        <is>
          <t>30일당 보유비</t>
        </is>
      </c>
      <c r="B9" s="4" t="n">
        <v>40000</v>
      </c>
      <c r="C9" s="3" t="inlineStr">
        <is>
          <t>원/톤</t>
        </is>
      </c>
    </row>
    <row r="10">
      <c r="A10" s="3" t="inlineStr">
        <is>
          <t>추가 보유일</t>
        </is>
      </c>
      <c r="B10" s="4" t="n">
        <v>18</v>
      </c>
      <c r="C10" s="3" t="inlineStr">
        <is>
          <t>일</t>
        </is>
      </c>
    </row>
    <row r="11">
      <c r="A11" s="3" t="inlineStr">
        <is>
          <t>일할 기준</t>
        </is>
      </c>
      <c r="B11" s="4" t="n">
        <v>30</v>
      </c>
      <c r="C11" s="3" t="inlineStr">
        <is>
          <t>일</t>
        </is>
      </c>
    </row>
    <row r="12">
      <c r="A12" s="3" t="inlineStr">
        <is>
          <t>현재 재고</t>
        </is>
      </c>
      <c r="B12" s="4" t="n">
        <v>20</v>
      </c>
      <c r="C12" s="3" t="inlineStr">
        <is>
          <t>톤</t>
        </is>
      </c>
    </row>
    <row r="13">
      <c r="A13" s="3" t="inlineStr">
        <is>
          <t>전체 사용량</t>
        </is>
      </c>
      <c r="B13" s="4" t="n">
        <v>80</v>
      </c>
      <c r="C13" s="3" t="inlineStr">
        <is>
          <t>톤</t>
        </is>
      </c>
    </row>
  </sheetData>
  <autoFilter ref="A2:C13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경우(예시)</t>
        </is>
      </c>
      <c r="B2" s="2" t="inlineStr">
        <is>
          <t>전량 물건값(원)</t>
        </is>
      </c>
      <c r="C2" s="2" t="inlineStr">
        <is>
          <t>추가 보유비(원)</t>
        </is>
      </c>
      <c r="D2" s="2" t="inlineStr">
        <is>
          <t>전량 비교금액(원)</t>
        </is>
      </c>
      <c r="E2" s="2" t="inlineStr">
        <is>
          <t>후구매 단가(원/톤)</t>
        </is>
      </c>
      <c r="F2" s="2" t="inlineStr">
        <is>
          <t>분할 비교금액(원)</t>
        </is>
      </c>
      <c r="G2" s="2" t="inlineStr">
        <is>
          <t>전량 대비 절감(원)</t>
        </is>
      </c>
    </row>
    <row r="3">
      <c r="A3" s="4" t="inlineStr">
        <is>
          <t>5% 하락</t>
        </is>
      </c>
      <c r="B3" s="4">
        <f>'조건'!B3*'조건'!B6</f>
        <v>168000000</v>
      </c>
      <c r="C3" s="4">
        <f>'조건'!B8*'조건'!B9*'조건'!B10/'조건'!B11</f>
        <v>960000</v>
      </c>
      <c r="D3" s="4">
        <f>B3+C3</f>
        <v>168960000</v>
      </c>
      <c r="E3" s="4" t="n">
        <v>2660000</v>
      </c>
      <c r="F3" s="4">
        <f>'조건'!B4*'조건'!B6+'조건'!B5*E3+'조건'!B7</f>
        <v>162700000</v>
      </c>
      <c r="G3" s="4">
        <f>D3-F3</f>
        <v>6260000</v>
      </c>
    </row>
    <row r="4">
      <c r="A4" s="4" t="inlineStr">
        <is>
          <t>보합</t>
        </is>
      </c>
      <c r="B4" s="4">
        <f>'조건'!B3*'조건'!B6</f>
        <v>168000000</v>
      </c>
      <c r="C4" s="4">
        <f>'조건'!B8*'조건'!B9*'조건'!B10/'조건'!B11</f>
        <v>960000</v>
      </c>
      <c r="D4" s="4">
        <f>B4+C4</f>
        <v>168960000</v>
      </c>
      <c r="E4" s="4" t="n">
        <v>2800000</v>
      </c>
      <c r="F4" s="4">
        <f>'조건'!B4*'조건'!B6+'조건'!B5*E4+'조건'!B7</f>
        <v>168300000</v>
      </c>
      <c r="G4" s="4">
        <f>D4-F4</f>
        <v>660000</v>
      </c>
    </row>
    <row r="5">
      <c r="A5" s="4" t="inlineStr">
        <is>
          <t>5% 상승</t>
        </is>
      </c>
      <c r="B5" s="4">
        <f>'조건'!B3*'조건'!B6</f>
        <v>168000000</v>
      </c>
      <c r="C5" s="4">
        <f>'조건'!B8*'조건'!B9*'조건'!B10/'조건'!B11</f>
        <v>960000</v>
      </c>
      <c r="D5" s="4">
        <f>B5+C5</f>
        <v>168960000</v>
      </c>
      <c r="E5" s="4" t="n">
        <v>2940000</v>
      </c>
      <c r="F5" s="4">
        <f>'조건'!B4*'조건'!B6+'조건'!B5*E5+'조건'!B7</f>
        <v>173900000</v>
      </c>
      <c r="G5" s="4">
        <f>D5-F5</f>
        <v>-4940000</v>
      </c>
    </row>
  </sheetData>
  <autoFilter ref="A2:G5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설명</t>
        </is>
      </c>
    </row>
    <row r="3">
      <c r="A3" s="3" t="inlineStr">
        <is>
          <t>같아지는 후구매 단가</t>
        </is>
      </c>
      <c r="B3" s="4" t="n">
        <v>2816500</v>
      </c>
      <c r="C3" s="3" t="inlineStr">
        <is>
          <t>원/톤. 넘으면 분할안의 비용 우위 사라짐</t>
        </is>
      </c>
    </row>
    <row r="4">
      <c r="A4" s="3" t="inlineStr">
        <is>
          <t>현재 단가 대비</t>
        </is>
      </c>
      <c r="B4" s="5" t="n">
        <v>0.5893</v>
      </c>
      <c r="C4" s="3" t="inlineStr">
        <is>
          <t>약 0.59% 상승까지</t>
        </is>
      </c>
    </row>
    <row r="5">
      <c r="A5" s="3" t="inlineStr">
        <is>
          <t>담당자의 조치</t>
        </is>
      </c>
      <c r="B5" s="3" t="inlineStr">
        <is>
          <t>팀장 재검토</t>
        </is>
      </c>
      <c r="C5" s="3" t="inlineStr">
        <is>
          <t>가격·물량·11/30 납기를 다시 확인. 기준을 넘으면 임의로 발주하지 않음</t>
        </is>
      </c>
    </row>
  </sheetData>
  <autoFilter ref="A2:C5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사용일</t>
        </is>
      </c>
      <c r="B2" s="2" t="inlineStr">
        <is>
          <t>사용량(톤)</t>
        </is>
      </c>
      <c r="C2" s="2" t="inlineStr">
        <is>
          <t>직전 입고(톤)</t>
        </is>
      </c>
      <c r="D2" s="2" t="inlineStr">
        <is>
          <t>분할안 잔량(톤)</t>
        </is>
      </c>
      <c r="E2" s="2" t="inlineStr">
        <is>
          <t>메모</t>
        </is>
      </c>
    </row>
    <row r="3">
      <c r="A3" s="3" t="inlineStr">
        <is>
          <t>2026-11-06</t>
        </is>
      </c>
      <c r="B3" s="4" t="n">
        <v>10</v>
      </c>
      <c r="C3" s="4" t="n">
        <v>0</v>
      </c>
      <c r="D3" s="4" t="n">
        <v>10</v>
      </c>
      <c r="E3" s="3" t="inlineStr"/>
    </row>
    <row r="4">
      <c r="A4" s="3" t="inlineStr">
        <is>
          <t>2026-11-13</t>
        </is>
      </c>
      <c r="B4" s="4" t="n">
        <v>10</v>
      </c>
      <c r="C4" s="4" t="n">
        <v>20</v>
      </c>
      <c r="D4" s="4" t="n">
        <v>20</v>
      </c>
      <c r="E4" s="3" t="inlineStr">
        <is>
          <t>11/12 입고분 반영</t>
        </is>
      </c>
    </row>
    <row r="5">
      <c r="A5" s="3" t="inlineStr">
        <is>
          <t>2026-11-20</t>
        </is>
      </c>
      <c r="B5" s="4" t="n">
        <v>10</v>
      </c>
      <c r="C5" s="4" t="n">
        <v>0</v>
      </c>
      <c r="D5" s="4" t="n">
        <v>10</v>
      </c>
      <c r="E5" s="3" t="inlineStr"/>
    </row>
    <row r="6">
      <c r="A6" s="3" t="inlineStr">
        <is>
          <t>2026-11-27</t>
        </is>
      </c>
      <c r="B6" s="4" t="n">
        <v>10</v>
      </c>
      <c r="C6" s="4" t="n">
        <v>0</v>
      </c>
      <c r="D6" s="4" t="n">
        <v>0</v>
      </c>
      <c r="E6" s="3" t="inlineStr"/>
    </row>
    <row r="7">
      <c r="A7" s="3" t="inlineStr">
        <is>
          <t>2026-12-04</t>
        </is>
      </c>
      <c r="B7" s="4" t="n">
        <v>10</v>
      </c>
      <c r="C7" s="4" t="n">
        <v>40</v>
      </c>
      <c r="D7" s="4" t="n">
        <v>30</v>
      </c>
      <c r="E7" s="3" t="inlineStr">
        <is>
          <t>11/30 입고분 반영</t>
        </is>
      </c>
    </row>
    <row r="8">
      <c r="A8" s="3" t="inlineStr">
        <is>
          <t>2026-12-11</t>
        </is>
      </c>
      <c r="B8" s="4" t="n">
        <v>10</v>
      </c>
      <c r="C8" s="4" t="n">
        <v>0</v>
      </c>
      <c r="D8" s="4" t="n">
        <v>20</v>
      </c>
      <c r="E8" s="3" t="inlineStr"/>
    </row>
    <row r="9">
      <c r="A9" s="3" t="inlineStr">
        <is>
          <t>2026-12-18</t>
        </is>
      </c>
      <c r="B9" s="4" t="n">
        <v>10</v>
      </c>
      <c r="C9" s="4" t="n">
        <v>0</v>
      </c>
      <c r="D9" s="4" t="n">
        <v>10</v>
      </c>
      <c r="E9" s="3" t="inlineStr"/>
    </row>
    <row r="10">
      <c r="A10" s="3" t="inlineStr">
        <is>
          <t>2026-12-25</t>
        </is>
      </c>
      <c r="B10" s="4" t="n">
        <v>10</v>
      </c>
      <c r="C10" s="4" t="n">
        <v>0</v>
      </c>
      <c r="D10" s="4" t="n">
        <v>0</v>
      </c>
      <c r="E10" s="3" t="inlineStr"/>
    </row>
  </sheetData>
  <autoFilter ref="A2:E10"/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검산 항목</t>
        </is>
      </c>
      <c r="B2" s="2" t="inlineStr">
        <is>
          <t>독립 재계산값</t>
        </is>
      </c>
      <c r="C2" s="2" t="inlineStr">
        <is>
          <t>대조할 값</t>
        </is>
      </c>
      <c r="D2" s="2" t="inlineStr">
        <is>
          <t>결과</t>
        </is>
      </c>
    </row>
    <row r="3">
      <c r="A3" s="3" t="inlineStr">
        <is>
          <t>필요 구매량</t>
        </is>
      </c>
      <c r="B3" s="4" t="n">
        <v>60</v>
      </c>
      <c r="C3" s="4" t="n">
        <v>60</v>
      </c>
      <c r="D3" s="3" t="inlineStr">
        <is>
          <t>일치</t>
        </is>
      </c>
    </row>
    <row r="4">
      <c r="A4" s="3" t="inlineStr">
        <is>
          <t>추가 보유비</t>
        </is>
      </c>
      <c r="B4" s="5" t="n">
        <v>960000</v>
      </c>
      <c r="C4" s="4" t="n">
        <v>960000</v>
      </c>
      <c r="D4" s="3" t="inlineStr">
        <is>
          <t>일치</t>
        </is>
      </c>
    </row>
    <row r="5">
      <c r="A5" s="3" t="inlineStr">
        <is>
          <t>하락 분할안</t>
        </is>
      </c>
      <c r="B5" s="4" t="n">
        <v>162700000</v>
      </c>
      <c r="C5" s="4" t="n">
        <v>162700000</v>
      </c>
      <c r="D5" s="3" t="inlineStr">
        <is>
          <t>일치</t>
        </is>
      </c>
    </row>
    <row r="6">
      <c r="A6" s="3" t="inlineStr">
        <is>
          <t>보합 분할안</t>
        </is>
      </c>
      <c r="B6" s="4" t="n">
        <v>168300000</v>
      </c>
      <c r="C6" s="4" t="n">
        <v>168300000</v>
      </c>
      <c r="D6" s="3" t="inlineStr">
        <is>
          <t>일치</t>
        </is>
      </c>
    </row>
    <row r="7">
      <c r="A7" s="3" t="inlineStr">
        <is>
          <t>상승 분할안</t>
        </is>
      </c>
      <c r="B7" s="4" t="n">
        <v>173900000</v>
      </c>
      <c r="C7" s="4" t="n">
        <v>173900000</v>
      </c>
      <c r="D7" s="3" t="inlineStr">
        <is>
          <t>일치</t>
        </is>
      </c>
    </row>
    <row r="8">
      <c r="A8" s="3" t="inlineStr">
        <is>
          <t>같아지는 단가</t>
        </is>
      </c>
      <c r="B8" s="5" t="n">
        <v>2816500</v>
      </c>
      <c r="C8" s="4" t="n">
        <v>2816500</v>
      </c>
      <c r="D8" s="3" t="inlineStr">
        <is>
          <t>일치</t>
        </is>
      </c>
    </row>
  </sheetData>
  <autoFilter ref="A2:D8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2026-11-03T04:15:06Z</dcterms:created>
  <dcterms:modified xmlns:dcterms="http://purl.org/dc/terms/" xmlns:xsi="http://www.w3.org/2001/XMLSchema-instance" xsi:type="dcterms:W3CDTF">2026-11-03T04:15:06Z</dcterms:modified>
</cp:coreProperties>
</file>