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교육 검증" sheetId="2" state="visible" r:id="rId2"/>
    <sheet xmlns:r="http://schemas.openxmlformats.org/officeDocument/2006/relationships" name="비용 검증" sheetId="3" state="visible" r:id="rId3"/>
    <sheet xmlns:r="http://schemas.openxmlformats.org/officeDocument/2006/relationships" name="검산 기준" sheetId="4" state="visible" r:id="rId4"/>
  </sheets>
  <definedNames>
    <definedName name="_xlnm._FilterDatabase" localSheetId="1" hidden="1">'교육 검증'!$A$1:$E$14</definedName>
    <definedName name="_xlnm._FilterDatabase" localSheetId="2" hidden="1">'비용 검증'!$A$1:$C$10</definedName>
    <definedName name="_xlnm._FilterDatabase" localSheetId="3" hidden="1">'검산 기준'!$A$1:$C$11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B57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164" fontId="1" fillId="2" borderId="0" applyAlignment="1" pivotButton="0" quotePrefix="0" xfId="0">
      <alignment vertical="center" wrapText="1"/>
    </xf>
    <xf numFmtId="164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3"/>
  <sheetViews>
    <sheetView showGridLines="0" workbookViewId="0">
      <selection activeCell="A1" sqref="A1"/>
    </sheetView>
  </sheetViews>
  <sheetFormatPr baseColWidth="8" defaultRowHeight="15"/>
  <cols>
    <col width="40.59999999999999" customWidth="1" min="1" max="1"/>
  </cols>
  <sheetData>
    <row r="1" ht="32" customHeight="1">
      <c r="A1" s="1" t="inlineStr">
        <is>
          <t>교육 영상 시연용 가상 자료</t>
        </is>
      </c>
    </row>
    <row r="2" ht="32" customHeight="1">
      <c r="A2" s="1" t="inlineStr">
        <is>
          <t>대현테크(가명) · 자동차 부품 제조 · 평택 2공장</t>
        </is>
      </c>
    </row>
    <row r="3" ht="32" customHeight="1">
      <c r="A3" s="2" t="inlineStr">
        <is>
          <t>전부 예시. 실제 측정값·견적·승인 기록 아님.</t>
        </is>
      </c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7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1" customWidth="1" min="1" max="1"/>
    <col width="18" customWidth="1" min="2" max="2"/>
    <col width="22.4" customWidth="1" min="3" max="3"/>
    <col width="22.4" customWidth="1" min="4" max="4"/>
    <col width="18" customWidth="1" min="5" max="5"/>
  </cols>
  <sheetData>
    <row r="1" ht="32" customHeight="1">
      <c r="A1" s="1" t="inlineStr">
        <is>
          <t>교육 영상 시연용 가상 자료</t>
        </is>
      </c>
      <c r="B1" s="3" t="n"/>
      <c r="C1" s="3" t="n"/>
      <c r="D1" s="3" t="n"/>
      <c r="E1" s="3" t="n"/>
    </row>
    <row r="2" ht="32" customHeight="1">
      <c r="A2" s="1" t="inlineStr">
        <is>
          <t>회차</t>
        </is>
      </c>
      <c r="B2" s="1" t="inlineStr">
        <is>
          <t>일자</t>
        </is>
      </c>
      <c r="C2" s="1" t="inlineStr">
        <is>
          <t>활용 전(분)</t>
        </is>
      </c>
      <c r="D2" s="1" t="inlineStr">
        <is>
          <t>활용 후(분)</t>
        </is>
      </c>
      <c r="E2" s="1" t="inlineStr">
        <is>
          <t>차이(분)</t>
        </is>
      </c>
    </row>
    <row r="3" ht="32" customHeight="1">
      <c r="A3" s="4" t="n">
        <v>1</v>
      </c>
      <c r="B3" s="2" t="inlineStr">
        <is>
          <t>2026-10-05</t>
        </is>
      </c>
      <c r="C3" s="4" t="n">
        <v>35</v>
      </c>
      <c r="D3" s="4" t="n">
        <v>15</v>
      </c>
      <c r="E3" s="2">
        <f>C3-D3</f>
        <v/>
      </c>
    </row>
    <row r="4" ht="32" customHeight="1">
      <c r="A4" s="4" t="n">
        <v>2</v>
      </c>
      <c r="B4" s="2" t="inlineStr">
        <is>
          <t>2026-10-06</t>
        </is>
      </c>
      <c r="C4" s="4" t="n">
        <v>40</v>
      </c>
      <c r="D4" s="4" t="n">
        <v>20</v>
      </c>
      <c r="E4" s="2">
        <f>C4-D4</f>
        <v/>
      </c>
    </row>
    <row r="5" ht="32" customHeight="1">
      <c r="A5" s="4" t="n">
        <v>3</v>
      </c>
      <c r="B5" s="2" t="inlineStr">
        <is>
          <t>2026-10-07</t>
        </is>
      </c>
      <c r="C5" s="4" t="n">
        <v>30</v>
      </c>
      <c r="D5" s="4" t="n">
        <v>15</v>
      </c>
      <c r="E5" s="2">
        <f>C5-D5</f>
        <v/>
      </c>
    </row>
    <row r="6" ht="32" customHeight="1">
      <c r="A6" s="4" t="n">
        <v>4</v>
      </c>
      <c r="B6" s="2" t="inlineStr">
        <is>
          <t>2026-10-08</t>
        </is>
      </c>
      <c r="C6" s="4" t="n">
        <v>45</v>
      </c>
      <c r="D6" s="4" t="n">
        <v>25</v>
      </c>
      <c r="E6" s="2">
        <f>C6-D6</f>
        <v/>
      </c>
    </row>
    <row r="7" ht="32" customHeight="1">
      <c r="A7" s="4" t="n">
        <v>5</v>
      </c>
      <c r="B7" s="2" t="inlineStr">
        <is>
          <t>2026-10-09</t>
        </is>
      </c>
      <c r="C7" s="4" t="n">
        <v>40</v>
      </c>
      <c r="D7" s="4" t="n">
        <v>20</v>
      </c>
      <c r="E7" s="2">
        <f>C7-D7</f>
        <v/>
      </c>
    </row>
    <row r="8" ht="32" customHeight="1">
      <c r="A8" s="4" t="n">
        <v>6</v>
      </c>
      <c r="B8" s="2" t="inlineStr">
        <is>
          <t>2026-10-10</t>
        </is>
      </c>
      <c r="C8" s="4" t="n">
        <v>35</v>
      </c>
      <c r="D8" s="4" t="n">
        <v>15</v>
      </c>
      <c r="E8" s="2">
        <f>C8-D8</f>
        <v/>
      </c>
    </row>
    <row r="9" ht="32" customHeight="1">
      <c r="A9" s="4" t="n">
        <v>7</v>
      </c>
      <c r="B9" s="2" t="inlineStr">
        <is>
          <t>2026-10-11</t>
        </is>
      </c>
      <c r="C9" s="4" t="n">
        <v>40</v>
      </c>
      <c r="D9" s="4" t="n">
        <v>20</v>
      </c>
      <c r="E9" s="2">
        <f>C9-D9</f>
        <v/>
      </c>
    </row>
    <row r="10" ht="32" customHeight="1">
      <c r="A10" s="4" t="n">
        <v>8</v>
      </c>
      <c r="B10" s="2" t="inlineStr">
        <is>
          <t>2026-10-12</t>
        </is>
      </c>
      <c r="C10" s="4" t="n">
        <v>30</v>
      </c>
      <c r="D10" s="4" t="n">
        <v>15</v>
      </c>
      <c r="E10" s="2">
        <f>C10-D10</f>
        <v/>
      </c>
    </row>
    <row r="11" ht="32" customHeight="1">
      <c r="A11" s="4" t="n">
        <v>9</v>
      </c>
      <c r="B11" s="2" t="inlineStr">
        <is>
          <t>2026-10-13</t>
        </is>
      </c>
      <c r="C11" s="4" t="n">
        <v>45</v>
      </c>
      <c r="D11" s="4" t="n">
        <v>25</v>
      </c>
      <c r="E11" s="2">
        <f>C11-D11</f>
        <v/>
      </c>
    </row>
    <row r="12" ht="32" customHeight="1">
      <c r="A12" s="4" t="n">
        <v>10</v>
      </c>
      <c r="B12" s="2" t="inlineStr">
        <is>
          <t>2026-10-14</t>
        </is>
      </c>
      <c r="C12" s="4" t="n">
        <v>40</v>
      </c>
      <c r="D12" s="4" t="n">
        <v>20</v>
      </c>
      <c r="E12" s="2">
        <f>C12-D12</f>
        <v/>
      </c>
    </row>
    <row r="13" ht="32" customHeight="1">
      <c r="A13" s="4" t="n">
        <v>11</v>
      </c>
      <c r="B13" s="2" t="inlineStr">
        <is>
          <t>2026-10-15</t>
        </is>
      </c>
      <c r="C13" s="4" t="n">
        <v>40</v>
      </c>
      <c r="D13" s="4" t="n">
        <v>15</v>
      </c>
      <c r="E13" s="2">
        <f>C13-D13</f>
        <v/>
      </c>
    </row>
    <row r="14" ht="32" customHeight="1">
      <c r="A14" s="4" t="n">
        <v>12</v>
      </c>
      <c r="B14" s="2" t="inlineStr">
        <is>
          <t>2026-10-16</t>
        </is>
      </c>
      <c r="C14" s="4" t="n">
        <v>60</v>
      </c>
      <c r="D14" s="4" t="n">
        <v>35</v>
      </c>
      <c r="E14" s="2">
        <f>C14-D14</f>
        <v/>
      </c>
    </row>
    <row r="15" ht="32" customHeight="1">
      <c r="A15" s="2" t="inlineStr">
        <is>
          <t>합계</t>
        </is>
      </c>
      <c r="B15" s="2" t="inlineStr"/>
      <c r="C15" s="2">
        <f>SUM(C3:C14)</f>
        <v/>
      </c>
      <c r="D15" s="2">
        <f>SUM(D3:D14)</f>
        <v/>
      </c>
      <c r="E15" s="2">
        <f>C15-D15</f>
        <v/>
      </c>
    </row>
    <row r="16" ht="32" customHeight="1">
      <c r="A16" s="2" t="inlineStr">
        <is>
          <t>평균</t>
        </is>
      </c>
      <c r="B16" s="2" t="inlineStr"/>
      <c r="C16" s="2">
        <f>AVERAGE(C3:C14)</f>
        <v/>
      </c>
      <c r="D16" s="2">
        <f>AVERAGE(D3:D14)</f>
        <v/>
      </c>
      <c r="E16" s="2">
        <f>C16-D16</f>
        <v/>
      </c>
    </row>
    <row r="17" ht="32" customHeight="1">
      <c r="A17" s="2" t="inlineStr">
        <is>
          <t>차이(시간)</t>
        </is>
      </c>
      <c r="B17" s="2" t="inlineStr"/>
      <c r="C17" s="2" t="inlineStr"/>
      <c r="D17" s="2" t="inlineStr"/>
      <c r="E17" s="2">
        <f>E15/60</f>
        <v/>
      </c>
    </row>
  </sheetData>
  <autoFilter ref="A1:E14"/>
  <printOptions horizontalCentered="1"/>
  <pageMargins left="0.75" right="0.75" top="1" bottom="1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1" customWidth="1" min="1" max="1"/>
    <col width="18" customWidth="1" min="2" max="2"/>
    <col width="21" customWidth="1" min="3" max="3"/>
  </cols>
  <sheetData>
    <row r="1" ht="32" customHeight="1">
      <c r="A1" s="1" t="inlineStr">
        <is>
          <t>교육 영상 시연용 가상 자료</t>
        </is>
      </c>
      <c r="B1" s="3" t="n"/>
      <c r="C1" s="3" t="n"/>
    </row>
    <row r="2" ht="32" customHeight="1">
      <c r="A2" s="1" t="inlineStr">
        <is>
          <t>항목</t>
        </is>
      </c>
      <c r="B2" s="1" t="inlineStr">
        <is>
          <t>값</t>
        </is>
      </c>
      <c r="C2" s="1" t="inlineStr">
        <is>
          <t>설명</t>
        </is>
      </c>
    </row>
    <row r="3" ht="32" customHeight="1">
      <c r="A3" s="2" t="inlineStr">
        <is>
          <t>외주비</t>
        </is>
      </c>
      <c r="B3" s="4" t="n">
        <v>900000</v>
      </c>
      <c r="C3" s="2" t="inlineStr">
        <is>
          <t>6장·검토·출력 포함, 예시</t>
        </is>
      </c>
    </row>
    <row r="4" ht="32" customHeight="1">
      <c r="A4" s="2" t="inlineStr">
        <is>
          <t>작성·검토 시간</t>
        </is>
      </c>
      <c r="B4" s="4" t="n">
        <v>4</v>
      </c>
      <c r="C4" s="2" t="inlineStr">
        <is>
          <t>시간</t>
        </is>
      </c>
    </row>
    <row r="5" ht="32" customHeight="1">
      <c r="A5" s="2" t="inlineStr">
        <is>
          <t>시간당 내부 비용</t>
        </is>
      </c>
      <c r="B5" s="4" t="n">
        <v>30000</v>
      </c>
      <c r="C5" s="2" t="inlineStr">
        <is>
          <t>원/시간</t>
        </is>
      </c>
    </row>
    <row r="6" ht="32" customHeight="1">
      <c r="A6" s="2" t="inlineStr">
        <is>
          <t>출력비</t>
        </is>
      </c>
      <c r="B6" s="4" t="n">
        <v>20000</v>
      </c>
      <c r="C6" s="2" t="inlineStr">
        <is>
          <t>원</t>
        </is>
      </c>
    </row>
    <row r="7" ht="32" customHeight="1">
      <c r="A7" s="2" t="inlineStr">
        <is>
          <t>직접 비용</t>
        </is>
      </c>
      <c r="B7" s="2">
        <f>B4*B5+B6</f>
        <v/>
      </c>
      <c r="C7" s="2" t="inlineStr">
        <is>
          <t>원</t>
        </is>
      </c>
    </row>
    <row r="8" ht="32" customHeight="1">
      <c r="A8" s="2" t="inlineStr">
        <is>
          <t>한 묶음 차이</t>
        </is>
      </c>
      <c r="B8" s="2">
        <f>B3-B7</f>
        <v/>
      </c>
      <c r="C8" s="2" t="inlineStr">
        <is>
          <t>원</t>
        </is>
      </c>
    </row>
    <row r="9" ht="32" customHeight="1">
      <c r="A9" s="2" t="inlineStr">
        <is>
          <t>연간 묶음 수</t>
        </is>
      </c>
      <c r="B9" s="4" t="n">
        <v>4</v>
      </c>
      <c r="C9" s="2" t="inlineStr">
        <is>
          <t>묶음</t>
        </is>
      </c>
    </row>
    <row r="10" ht="32" customHeight="1">
      <c r="A10" s="2" t="inlineStr">
        <is>
          <t>연간 차이</t>
        </is>
      </c>
      <c r="B10" s="2">
        <f>B8*B9</f>
        <v/>
      </c>
      <c r="C10" s="2" t="inlineStr">
        <is>
          <t>원, 가정</t>
        </is>
      </c>
    </row>
  </sheetData>
  <autoFilter ref="A1:C10"/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1" customWidth="1" min="1" max="1"/>
    <col width="18" customWidth="1" min="2" max="2"/>
    <col width="29.4" customWidth="1" min="3" max="3"/>
  </cols>
  <sheetData>
    <row r="1" ht="32" customHeight="1">
      <c r="A1" s="1" t="inlineStr">
        <is>
          <t>교육 영상 시연용 가상 자료</t>
        </is>
      </c>
      <c r="B1" s="3" t="n"/>
      <c r="C1" s="3" t="n"/>
    </row>
    <row r="2" ht="32" customHeight="1">
      <c r="A2" s="1" t="inlineStr">
        <is>
          <t>항목</t>
        </is>
      </c>
      <c r="B2" s="1" t="inlineStr">
        <is>
          <t>정답 예시</t>
        </is>
      </c>
      <c r="C2" s="1" t="inlineStr">
        <is>
          <t>확인</t>
        </is>
      </c>
    </row>
    <row r="3" ht="32" customHeight="1">
      <c r="A3" s="2" t="inlineStr">
        <is>
          <t>활용 전 합계</t>
        </is>
      </c>
      <c r="B3" s="4" t="n">
        <v>480</v>
      </c>
      <c r="C3" s="2" t="inlineStr">
        <is>
          <t>12회 원본 대조</t>
        </is>
      </c>
    </row>
    <row r="4" ht="32" customHeight="1">
      <c r="A4" s="2" t="inlineStr">
        <is>
          <t>활용 후 합계</t>
        </is>
      </c>
      <c r="B4" s="4" t="n">
        <v>240</v>
      </c>
      <c r="C4" s="2" t="inlineStr">
        <is>
          <t>12회 원본 대조</t>
        </is>
      </c>
    </row>
    <row r="5" ht="32" customHeight="1">
      <c r="A5" s="2" t="inlineStr">
        <is>
          <t>차이(분)</t>
        </is>
      </c>
      <c r="B5" s="4" t="n">
        <v>240</v>
      </c>
      <c r="C5" s="2" t="inlineStr">
        <is>
          <t>4시간</t>
        </is>
      </c>
    </row>
    <row r="6" ht="32" customHeight="1">
      <c r="A6" s="2" t="inlineStr">
        <is>
          <t>활용 전 평균</t>
        </is>
      </c>
      <c r="B6" s="4" t="n">
        <v>40</v>
      </c>
      <c r="C6" s="2" t="inlineStr">
        <is>
          <t>분</t>
        </is>
      </c>
    </row>
    <row r="7" ht="32" customHeight="1">
      <c r="A7" s="2" t="inlineStr">
        <is>
          <t>활용 후 평균</t>
        </is>
      </c>
      <c r="B7" s="4" t="n">
        <v>20</v>
      </c>
      <c r="C7" s="2" t="inlineStr">
        <is>
          <t>분</t>
        </is>
      </c>
    </row>
    <row r="8" ht="32" customHeight="1">
      <c r="A8" s="2" t="inlineStr">
        <is>
          <t>직접 비용</t>
        </is>
      </c>
      <c r="B8" s="4" t="n">
        <v>140000</v>
      </c>
      <c r="C8" s="2" t="inlineStr">
        <is>
          <t>원</t>
        </is>
      </c>
    </row>
    <row r="9" ht="32" customHeight="1">
      <c r="A9" s="2" t="inlineStr">
        <is>
          <t>한 묶음 차이</t>
        </is>
      </c>
      <c r="B9" s="4" t="n">
        <v>760000</v>
      </c>
      <c r="C9" s="2" t="inlineStr">
        <is>
          <t>원</t>
        </is>
      </c>
    </row>
    <row r="10" ht="32" customHeight="1">
      <c r="A10" s="2" t="inlineStr">
        <is>
          <t>연간 차이</t>
        </is>
      </c>
      <c r="B10" s="4" t="n">
        <v>3040000</v>
      </c>
      <c r="C10" s="2" t="inlineStr">
        <is>
          <t>원</t>
        </is>
      </c>
    </row>
    <row r="11" ht="32" customHeight="1">
      <c r="A11" s="2" t="inlineStr">
        <is>
          <t>첫 회 후를 20으로 바꿈</t>
        </is>
      </c>
      <c r="B11" s="4" t="n">
        <v>245</v>
      </c>
      <c r="C11" s="2" t="inlineStr">
        <is>
          <t>차이는 235분, 확인 후 15로 복원</t>
        </is>
      </c>
    </row>
  </sheetData>
  <autoFilter ref="A1:C11"/>
  <printOptions horizontalCentered="1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2026-11-02T16:18:25Z</dcterms:created>
  <dcterms:modified xmlns:dcterms="http://purl.org/dc/terms/" xmlns:xsi="http://www.w3.org/2001/XMLSchema-instance" xsi:type="dcterms:W3CDTF">2026-11-02T16:18:25Z</dcterms:modified>
</cp:coreProperties>
</file>