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안내" sheetId="1" r:id="rId1"/>
    <sheet name="파레토표" sheetId="2" r:id="rId2"/>
    <sheet name="월별집계" sheetId="3" r:id="rId3"/>
    <sheet name="계산검증" sheetId="4" r:id="rId4"/>
    <sheet name="정리기록" sheetId="5" r:id="rId5"/>
    <sheet name="확정기록" sheetId="6" r:id="rId6"/>
  </sheets>
  <calcPr calcId="191029" fullCalcOnLoad="1" forceFullCalc="1"/>
</workbook>
</file>

<file path=xl/styles.xml><?xml version="1.0" encoding="utf-8"?>
<styleSheet xmlns="http://schemas.openxmlformats.org/spreadsheetml/2006/main">
  <fonts count="2">
    <font>
      <sz val="11"/>
      <name val="맑은 고딕"/>
    </font>
    <font>
      <sz val="11"/>
      <color rgb="FFFFFFFF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24445B"/>
        <bgColor indexed="64"/>
      </patternFill>
    </fill>
  </fills>
  <borders count="1">
    <border/>
  </borders>
  <cellStyleXfs count="1">
    <xf numFmtId="0" fontId="0" fillId="0" borderId="0"/>
  </cellStyleXfs>
  <cellXfs count="4">
    <xf numFmtId="0" fontId="0" fillId="0" borderId="0" xfId="0">
      <alignment vertical="center" wrapText="1"/>
    </xf>
    <xf numFmtId="0" fontId="1" fillId="2" borderId="0" xfId="0" applyFill="1">
      <alignment vertical="center" wrapText="1"/>
    </xf>
    <xf numFmtId="3" fontId="0" fillId="0" borderId="0" xfId="0" applyNumberFormat="1"/>
    <xf numFmtId="10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6"/>
  <sheetViews>
    <sheetView workbookViewId="0">
      <pane ySplit="2" topLeftCell="A3" activePane="bottomLeft" state="frozen"/>
    </sheetView>
  </sheetViews>
  <sheetFormatPr defaultRowHeight="25"/>
  <cols>
    <col min="1" max="1" width="22" customWidth="1"/>
    <col min="2" max="2" width="90" customWidth="1"/>
  </cols>
  <sheetData>
    <row r="1" ht="36" customHeight="1">
      <c r="A1" s="0" t="inlineStr">
        <is>
          <t xml:space="preserve">교육 영상 시연용 가상 자료</t>
        </is>
      </c>
    </row>
    <row r="2" ht="36" customHeight="1">
      <c r="A2" s="1" t="inlineStr">
        <is>
          <t xml:space="preserve">항목</t>
        </is>
      </c>
      <c r="B2" s="1" t="inlineStr">
        <is>
          <t xml:space="preserve">내용</t>
        </is>
      </c>
    </row>
    <row r="3" ht="25" customHeight="1">
      <c r="A3" s="0" t="inlineStr">
        <is>
          <t xml:space="preserve">분석</t>
        </is>
      </c>
      <c r="B3" s="0" t="inlineStr">
        <is>
          <t xml:space="preserve">2026년 7~9월 · 대현테크 평택 2공장 브래킷</t>
        </is>
      </c>
    </row>
    <row r="4" ht="25" customHeight="1">
      <c r="A4" s="0" t="inlineStr">
        <is>
          <t xml:space="preserve">기준</t>
        </is>
      </c>
      <c r="B4" s="0" t="inlineStr">
        <is>
          <t xml:space="preserve">정리 후 확정 180행 / 1,600개 / 17,600,000원</t>
        </is>
      </c>
    </row>
    <row r="5" ht="25" customHeight="1">
      <c r="A5" s="0" t="inlineStr">
        <is>
          <t xml:space="preserve">주의</t>
        </is>
      </c>
      <c r="B5" s="0" t="inlineStr">
        <is>
          <t xml:space="preserve">표·그래프는 비용순. 회계 확정 손실 아님.</t>
        </is>
      </c>
    </row>
    <row r="6" ht="25" customHeight="1">
      <c r="A6" s="0" t="inlineStr">
        <is>
          <t xml:space="preserve">변경 시</t>
        </is>
      </c>
      <c r="B6" s="0" t="inlineStr">
        <is>
          <t xml:space="preserve">정렬은 생성 시점 기준. 기록이 바뀌면 재집계·재정렬 후 그림과 대책도 다시 대조.</t>
        </is>
      </c>
    </row>
  </sheetData>
  <autoFilter ref="A2:B6"/>
  <pageMargins left="0.3" right="0.3" top="0.5" bottom="0.5" header="0.2" footer="0.2"/>
  <pageSetup orientation="landscape" paperSize="9" fitToWidth="1" fitToHeight="0"/>
</worksheet>
</file>

<file path=xl/worksheets/sheet2.xml><?xml version="1.0" encoding="utf-8"?>
<worksheet xmlns="http://schemas.openxmlformats.org/spreadsheetml/2006/main">
  <dimension ref="A1:F9"/>
  <sheetViews>
    <sheetView workbookViewId="0">
      <pane ySplit="2" topLeftCell="A3" activePane="bottomLeft" state="frozen"/>
    </sheetView>
  </sheetViews>
  <sheetFormatPr defaultRowHeight="25"/>
  <cols>
    <col min="1" max="1" width="23" customWidth="1"/>
    <col min="2" max="2" width="18" customWidth="1"/>
    <col min="3" max="3" width="22" customWidth="1"/>
    <col min="4" max="4" width="24" customWidth="1"/>
    <col min="5" max="5" width="20" customWidth="1"/>
    <col min="6" max="6" width="20" customWidth="1"/>
  </cols>
  <sheetData>
    <row r="1" ht="36" customHeight="1">
      <c r="A1" s="0" t="inlineStr">
        <is>
          <t xml:space="preserve">교육 영상 시연용 가상 자료</t>
        </is>
      </c>
    </row>
    <row r="2" ht="36" customHeight="1">
      <c r="A2" s="1" t="inlineStr">
        <is>
          <t xml:space="preserve">불량유형</t>
        </is>
      </c>
      <c r="B2" s="1" t="inlineStr">
        <is>
          <t xml:space="preserve">수량(개)</t>
        </is>
      </c>
      <c r="C2" s="1" t="inlineStr">
        <is>
          <t xml:space="preserve">개당손실(원)</t>
        </is>
      </c>
      <c r="D2" s="1" t="inlineStr">
        <is>
          <t xml:space="preserve">손실금액(원)</t>
        </is>
      </c>
      <c r="E2" s="1" t="inlineStr">
        <is>
          <t xml:space="preserve">금액비중</t>
        </is>
      </c>
      <c r="F2" s="1" t="inlineStr">
        <is>
          <t xml:space="preserve">누적비중</t>
        </is>
      </c>
    </row>
    <row r="3" ht="25" customHeight="1">
      <c r="A3" s="0" t="inlineStr">
        <is>
          <t xml:space="preserve">치수불량</t>
        </is>
      </c>
      <c r="B3" s="2">
        <f>SUMIF(확정기록!E3:E182,"치수불량",확정기록!F3:F182)</f>
        <v>120</v>
      </c>
      <c r="C3" s="2">
        <v>50000</v>
      </c>
      <c r="D3" s="2">
        <f>B3*C3</f>
        <v>6000000</v>
      </c>
      <c r="E3" s="3">
        <f>D3/$D$9</f>
        <v>0.3409090909090909</v>
      </c>
      <c r="F3" s="3">
        <f>SUM(E$3:E3)</f>
        <v>0.3409090909090909</v>
      </c>
    </row>
    <row r="4" ht="25" customHeight="1">
      <c r="A4" s="0" t="inlineStr">
        <is>
          <t xml:space="preserve">균열</t>
        </is>
      </c>
      <c r="B4" s="2">
        <f>SUMIF(확정기록!E3:E182,"균열",확정기록!F3:F182)</f>
        <v>80</v>
      </c>
      <c r="C4" s="2">
        <v>60000</v>
      </c>
      <c r="D4" s="2">
        <f>B4*C4</f>
        <v>4800000</v>
      </c>
      <c r="E4" s="3">
        <f>D4/$D$9</f>
        <v>0.2727272727272727</v>
      </c>
      <c r="F4" s="3">
        <f>SUM(E$3:E4)</f>
        <v>0.6136363636363636</v>
      </c>
    </row>
    <row r="5" ht="25" customHeight="1">
      <c r="A5" s="0" t="inlineStr">
        <is>
          <t xml:space="preserve">찍힘</t>
        </is>
      </c>
      <c r="B5" s="2">
        <f>SUMIF(확정기록!E3:E182,"찍힘",확정기록!F3:F182)</f>
        <v>600</v>
      </c>
      <c r="C5" s="2">
        <v>5000</v>
      </c>
      <c r="D5" s="2">
        <f>B5*C5</f>
        <v>3000000</v>
      </c>
      <c r="E5" s="3">
        <f>D5/$D$9</f>
        <v>0.17045454545454544</v>
      </c>
      <c r="F5" s="3">
        <f>SUM(E$3:E5)</f>
        <v>0.7840909090909091</v>
      </c>
    </row>
    <row r="6" ht="25" customHeight="1">
      <c r="A6" s="0" t="inlineStr">
        <is>
          <t xml:space="preserve">버</t>
        </is>
      </c>
      <c r="B6" s="2">
        <f>SUMIF(확정기록!E3:E182,"버",확정기록!F3:F182)</f>
        <v>400</v>
      </c>
      <c r="C6" s="2">
        <v>4000</v>
      </c>
      <c r="D6" s="2">
        <f>B6*C6</f>
        <v>1600000</v>
      </c>
      <c r="E6" s="3">
        <f>D6/$D$9</f>
        <v>0.09090909090909091</v>
      </c>
      <c r="F6" s="3">
        <f>SUM(E$3:E6)</f>
        <v>0.875</v>
      </c>
    </row>
    <row r="7" ht="25" customHeight="1">
      <c r="A7" s="0" t="inlineStr">
        <is>
          <t xml:space="preserve">스크래치</t>
        </is>
      </c>
      <c r="B7" s="2">
        <f>SUMIF(확정기록!E3:E182,"스크래치",확정기록!F3:F182)</f>
        <v>300</v>
      </c>
      <c r="C7" s="2">
        <v>4000</v>
      </c>
      <c r="D7" s="2">
        <f>B7*C7</f>
        <v>1200000</v>
      </c>
      <c r="E7" s="3">
        <f>D7/$D$9</f>
        <v>0.06818181818181818</v>
      </c>
      <c r="F7" s="3">
        <f>SUM(E$3:E7)</f>
        <v>0.9431818181818182</v>
      </c>
    </row>
    <row r="8" ht="25" customHeight="1">
      <c r="A8" s="0" t="inlineStr">
        <is>
          <t xml:space="preserve">변형</t>
        </is>
      </c>
      <c r="B8" s="2">
        <f>SUMIF(확정기록!E3:E182,"변형",확정기록!F3:F182)</f>
        <v>100</v>
      </c>
      <c r="C8" s="2">
        <v>10000</v>
      </c>
      <c r="D8" s="2">
        <f>B8*C8</f>
        <v>1000000</v>
      </c>
      <c r="E8" s="3">
        <f>D8/$D$9</f>
        <v>0.056818181818181816</v>
      </c>
      <c r="F8" s="3">
        <f>SUM(E$3:E8)</f>
        <v>1.0</v>
      </c>
    </row>
    <row r="9" ht="25" customHeight="1">
      <c r="A9" s="0" t="inlineStr">
        <is>
          <t xml:space="preserve">합계</t>
        </is>
      </c>
      <c r="B9" s="2">
        <f>SUM(B3:B8)</f>
        <v>1600</v>
      </c>
      <c r="C9" s="0" t="inlineStr">
        <is>
          <t xml:space="preserve"/>
        </is>
      </c>
      <c r="D9" s="2">
        <f>SUM(D3:D8)</f>
        <v>17600000</v>
      </c>
      <c r="E9" s="3">
        <f>SUM(E3:E8)</f>
        <v>1</v>
      </c>
      <c r="F9" s="3">
        <f>F8</f>
        <v>1</v>
      </c>
    </row>
  </sheetData>
  <autoFilter ref="A2:F9"/>
  <pageMargins left="0.3" right="0.3" top="0.5" bottom="0.5" header="0.2" footer="0.2"/>
  <pageSetup orientation="landscape" paperSize="9" fitToWidth="1" fitToHeight="0"/>
</worksheet>
</file>

<file path=xl/worksheets/sheet3.xml><?xml version="1.0" encoding="utf-8"?>
<worksheet xmlns="http://schemas.openxmlformats.org/spreadsheetml/2006/main">
  <dimension ref="A1:C5"/>
  <sheetViews>
    <sheetView workbookViewId="0">
      <pane ySplit="2" topLeftCell="A3" activePane="bottomLeft" state="frozen"/>
    </sheetView>
  </sheetViews>
  <sheetFormatPr defaultRowHeight="25"/>
  <cols>
    <col min="1" max="1" width="22" customWidth="1"/>
    <col min="2" max="2" width="24" customWidth="1"/>
    <col min="3" max="3" width="28" customWidth="1"/>
  </cols>
  <sheetData>
    <row r="1" ht="36" customHeight="1">
      <c r="A1" s="0" t="inlineStr">
        <is>
          <t xml:space="preserve">교육 영상 시연용 가상 자료</t>
        </is>
      </c>
    </row>
    <row r="2" ht="36" customHeight="1">
      <c r="A2" s="1" t="inlineStr">
        <is>
          <t xml:space="preserve">월</t>
        </is>
      </c>
      <c r="B2" s="1" t="inlineStr">
        <is>
          <t xml:space="preserve">불량수량(개)</t>
        </is>
      </c>
      <c r="C2" s="1" t="inlineStr">
        <is>
          <t xml:space="preserve">손실금액(원)</t>
        </is>
      </c>
    </row>
    <row r="3" ht="25" customHeight="1">
      <c r="A3" s="0" t="inlineStr">
        <is>
          <t xml:space="preserve">2026-07</t>
        </is>
      </c>
      <c r="B3" s="2">
        <v>470</v>
      </c>
      <c r="C3" s="2">
        <v>4740000</v>
      </c>
    </row>
    <row r="4" ht="25" customHeight="1">
      <c r="A4" s="0" t="inlineStr">
        <is>
          <t xml:space="preserve">2026-08</t>
        </is>
      </c>
      <c r="B4" s="2">
        <v>525</v>
      </c>
      <c r="C4" s="2">
        <v>5720000</v>
      </c>
    </row>
    <row r="5" ht="25" customHeight="1">
      <c r="A5" s="0" t="inlineStr">
        <is>
          <t xml:space="preserve">2026-09</t>
        </is>
      </c>
      <c r="B5" s="2">
        <v>605</v>
      </c>
      <c r="C5" s="2">
        <v>7140000</v>
      </c>
    </row>
  </sheetData>
  <autoFilter ref="A2:C5"/>
  <pageMargins left="0.3" right="0.3" top="0.5" bottom="0.5" header="0.2" footer="0.2"/>
  <pageSetup orientation="landscape" paperSize="9" fitToWidth="1" fitToHeight="0"/>
</worksheet>
</file>

<file path=xl/worksheets/sheet4.xml><?xml version="1.0" encoding="utf-8"?>
<worksheet xmlns="http://schemas.openxmlformats.org/spreadsheetml/2006/main">
  <dimension ref="A1:C9"/>
  <sheetViews>
    <sheetView workbookViewId="0">
      <pane ySplit="2" topLeftCell="A3" activePane="bottomLeft" state="frozen"/>
    </sheetView>
  </sheetViews>
  <sheetFormatPr defaultRowHeight="25"/>
  <cols>
    <col min="1" max="1" width="28" customWidth="1"/>
    <col min="2" max="2" width="28" customWidth="1"/>
    <col min="3" max="3" width="28" customWidth="1"/>
  </cols>
  <sheetData>
    <row r="1" ht="36" customHeight="1">
      <c r="A1" s="0" t="inlineStr">
        <is>
          <t xml:space="preserve">교육 영상 시연용 가상 자료</t>
        </is>
      </c>
    </row>
    <row r="2" ht="36" customHeight="1">
      <c r="A2" s="1" t="inlineStr">
        <is>
          <t xml:space="preserve">검산 항목</t>
        </is>
      </c>
      <c r="B2" s="1" t="inlineStr">
        <is>
          <t xml:space="preserve">엑셀 계산값</t>
        </is>
      </c>
      <c r="C2" s="1" t="inlineStr">
        <is>
          <t xml:space="preserve">기대값</t>
        </is>
      </c>
    </row>
    <row r="3" ht="25" customHeight="1">
      <c r="A3" s="0" t="inlineStr">
        <is>
          <t xml:space="preserve">확정행수</t>
        </is>
      </c>
      <c r="B3" s="2">
        <f>COUNTA(확정기록!A3:A182)</f>
        <v>180</v>
      </c>
      <c r="C3" s="2">
        <v>180</v>
      </c>
    </row>
    <row r="4" ht="25" customHeight="1">
      <c r="A4" s="0" t="inlineStr">
        <is>
          <t xml:space="preserve">불량수량</t>
        </is>
      </c>
      <c r="B4" s="2">
        <f>SUM(확정기록!F3:F182)</f>
        <v>1600</v>
      </c>
      <c r="C4" s="2">
        <v>1600</v>
      </c>
    </row>
    <row r="5" ht="25" customHeight="1">
      <c r="A5" s="0" t="inlineStr">
        <is>
          <t xml:space="preserve">전체손실</t>
        </is>
      </c>
      <c r="B5" s="2">
        <f>SUM(확정기록!H3:H182)</f>
        <v>17600000</v>
      </c>
      <c r="C5" s="2">
        <v>17600000</v>
      </c>
    </row>
    <row r="6" ht="25" customHeight="1">
      <c r="A6" s="0" t="inlineStr">
        <is>
          <t xml:space="preserve">치수불량</t>
        </is>
      </c>
      <c r="B6" s="2">
        <f>SUMIF(확정기록!E3:E182,"치수불량",확정기록!H3:H182)</f>
        <v>6000000</v>
      </c>
      <c r="C6" s="2">
        <v>6000000</v>
      </c>
    </row>
    <row r="7" ht="25" customHeight="1">
      <c r="A7" s="0" t="inlineStr">
        <is>
          <t xml:space="preserve">상위두항목</t>
        </is>
      </c>
      <c r="B7" s="2">
        <f>SUM(파레토표!D3:D4)</f>
        <v>10800000</v>
      </c>
      <c r="C7" s="2">
        <v>10800000</v>
      </c>
    </row>
    <row r="8" ht="25" customHeight="1">
      <c r="A8" s="0" t="inlineStr">
        <is>
          <t xml:space="preserve">치수 개별 계산</t>
        </is>
      </c>
      <c r="B8" s="2">
        <f>120*50000</f>
        <v>6000000</v>
      </c>
      <c r="C8" s="2">
        <v>6000000</v>
      </c>
    </row>
    <row r="9" ht="25" customHeight="1">
      <c r="A9" s="0" t="inlineStr">
        <is>
          <t xml:space="preserve">균열 개별 계산</t>
        </is>
      </c>
      <c r="B9" s="2">
        <f>80*60000</f>
        <v>4800000</v>
      </c>
      <c r="C9" s="2">
        <v>4800000</v>
      </c>
    </row>
  </sheetData>
  <autoFilter ref="A2:C9"/>
  <pageMargins left="0.3" right="0.3" top="0.5" bottom="0.5" header="0.2" footer="0.2"/>
  <pageSetup orientation="landscape" paperSize="9" fitToWidth="1" fitToHeight="0"/>
</worksheet>
</file>

<file path=xl/worksheets/sheet5.xml><?xml version="1.0" encoding="utf-8"?>
<worksheet xmlns="http://schemas.openxmlformats.org/spreadsheetml/2006/main">
  <dimension ref="A1:C7"/>
  <sheetViews>
    <sheetView workbookViewId="0">
      <pane ySplit="2" topLeftCell="A3" activePane="bottomLeft" state="frozen"/>
    </sheetView>
  </sheetViews>
  <sheetFormatPr defaultRowHeight="25"/>
  <cols>
    <col min="1" max="1" width="22" customWidth="1"/>
    <col min="2" max="2" width="70" customWidth="1"/>
    <col min="3" max="3" width="60" customWidth="1"/>
  </cols>
  <sheetData>
    <row r="1" ht="36" customHeight="1">
      <c r="A1" s="0" t="inlineStr">
        <is>
          <t xml:space="preserve">교육 영상 시연용 가상 자료</t>
        </is>
      </c>
    </row>
    <row r="2" ht="36" customHeight="1">
      <c r="A2" s="1" t="inlineStr">
        <is>
          <t xml:space="preserve">항목</t>
        </is>
      </c>
      <c r="B2" s="1" t="inlineStr">
        <is>
          <t xml:space="preserve">처리</t>
        </is>
      </c>
      <c r="C2" s="1" t="inlineStr">
        <is>
          <t xml:space="preserve">대상</t>
        </is>
      </c>
    </row>
    <row r="3" ht="25" customHeight="1">
      <c r="A3" s="0" t="inlineStr">
        <is>
          <t xml:space="preserve">표기통일</t>
        </is>
      </c>
      <c r="B3" s="0" t="inlineStr">
        <is>
          <t xml:space="preserve">12행: 치수 불량 6행 / 표면찍힘 6행</t>
        </is>
      </c>
      <c r="C3" s="0" t="inlineStr">
        <is>
          <t xml:space="preserve">원본 값은 입력 파일 보존</t>
        </is>
      </c>
    </row>
    <row r="4" ht="25" customHeight="1">
      <c r="A4" s="0" t="inlineStr">
        <is>
          <t xml:space="preserve">중복제외</t>
        </is>
      </c>
      <c r="B4" s="0" t="inlineStr">
        <is>
          <t xml:space="preserve">Q-0042 · 내용이 같은 반복 1행</t>
        </is>
      </c>
      <c r="C4" s="0" t="inlineStr">
        <is>
          <t xml:space="preserve">원본 183행</t>
        </is>
      </c>
    </row>
    <row r="5" ht="25" customHeight="1">
      <c r="A5" s="0" t="inlineStr">
        <is>
          <t xml:space="preserve">미확정</t>
        </is>
      </c>
      <c r="B5" s="0" t="inlineStr">
        <is>
          <t xml:space="preserve">Q-0181 · 수량 빈칸 1행 별도 보류</t>
        </is>
      </c>
      <c r="C5" s="0" t="inlineStr">
        <is>
          <t xml:space="preserve">원본 184행</t>
        </is>
      </c>
    </row>
    <row r="6" ht="25" customHeight="1">
      <c r="A6" s="0" t="inlineStr">
        <is>
          <t xml:space="preserve">확정</t>
        </is>
      </c>
      <c r="B6" s="0" t="inlineStr">
        <is>
          <t xml:space="preserve">원본 182행 중 180행으로 집계</t>
        </is>
      </c>
      <c r="C6" s="0" t="inlineStr">
        <is>
          <t xml:space="preserve">미확정 수량·손실은 집계 밖</t>
        </is>
      </c>
    </row>
    <row r="7" ht="25" customHeight="1">
      <c r="A7" s="0" t="inlineStr">
        <is>
          <t xml:space="preserve">범위</t>
        </is>
      </c>
      <c r="B7" s="0" t="inlineStr">
        <is>
          <t xml:space="preserve">안전·고객 영향 불량은 금액과 별도로 즉시 대응</t>
        </is>
      </c>
      <c r="C7" s="0" t="inlineStr">
        <is>
          <t xml:space="preserve">생산량 미제공: 불량률 산출 금지</t>
        </is>
      </c>
    </row>
  </sheetData>
  <autoFilter ref="A2:C7"/>
  <pageMargins left="0.3" right="0.3" top="0.5" bottom="0.5" header="0.2" footer="0.2"/>
  <pageSetup orientation="landscape" paperSize="9" fitToWidth="1" fitToHeight="0"/>
</worksheet>
</file>

<file path=xl/worksheets/sheet6.xml><?xml version="1.0" encoding="utf-8"?>
<worksheet xmlns="http://schemas.openxmlformats.org/spreadsheetml/2006/main">
  <dimension ref="A1:H182"/>
  <sheetViews>
    <sheetView workbookViewId="0">
      <pane ySplit="2" topLeftCell="A3" activePane="bottomLeft" state="frozen"/>
    </sheetView>
  </sheetViews>
  <sheetFormatPr defaultRowHeight="25"/>
  <cols>
    <col min="1" max="1" width="18" customWidth="1"/>
    <col min="2" max="2" width="18" customWidth="1"/>
    <col min="3" max="3" width="22" customWidth="1"/>
    <col min="4" max="4" width="17" customWidth="1"/>
    <col min="5" max="5" width="20" customWidth="1"/>
    <col min="6" max="6" width="21" customWidth="1"/>
    <col min="7" max="7" width="23" customWidth="1"/>
    <col min="8" max="8" width="25" customWidth="1"/>
  </cols>
  <sheetData>
    <row r="1" ht="36" customHeight="1">
      <c r="A1" s="0" t="inlineStr">
        <is>
          <t xml:space="preserve">교육 영상 시연용 가상 자료</t>
        </is>
      </c>
    </row>
    <row r="2" ht="36" customHeight="1">
      <c r="A2" s="1" t="inlineStr">
        <is>
          <t xml:space="preserve">기록번호</t>
        </is>
      </c>
      <c r="B2" s="1" t="inlineStr">
        <is>
          <t xml:space="preserve">발생일</t>
        </is>
      </c>
      <c r="C2" s="1" t="inlineStr">
        <is>
          <t xml:space="preserve">발생라인</t>
        </is>
      </c>
      <c r="D2" s="1" t="inlineStr">
        <is>
          <t xml:space="preserve">품목</t>
        </is>
      </c>
      <c r="E2" s="1" t="inlineStr">
        <is>
          <t xml:space="preserve">불량명</t>
        </is>
      </c>
      <c r="F2" s="1" t="inlineStr">
        <is>
          <t xml:space="preserve">불량수량(개)</t>
        </is>
      </c>
      <c r="G2" s="1" t="inlineStr">
        <is>
          <t xml:space="preserve">개당손실(원)</t>
        </is>
      </c>
      <c r="H2" s="1" t="inlineStr">
        <is>
          <t xml:space="preserve">손실금액(원)</t>
        </is>
      </c>
    </row>
    <row r="3" ht="25" customHeight="1">
      <c r="A3" s="0" t="inlineStr">
        <is>
          <t xml:space="preserve">Q-0001</t>
        </is>
      </c>
      <c r="B3" s="0" t="inlineStr">
        <is>
          <t xml:space="preserve">2026-07-02</t>
        </is>
      </c>
      <c r="C3" s="0" t="inlineStr">
        <is>
          <t xml:space="preserve">프레스 1라인</t>
        </is>
      </c>
      <c r="D3" s="0" t="inlineStr">
        <is>
          <t xml:space="preserve">브래킷</t>
        </is>
      </c>
      <c r="E3" s="0" t="inlineStr">
        <is>
          <t xml:space="preserve">치수불량</t>
        </is>
      </c>
      <c r="F3" s="2">
        <v>3</v>
      </c>
      <c r="G3" s="2">
        <v>50000</v>
      </c>
      <c r="H3" s="2">
        <f>F3*G3</f>
        <v>150000</v>
      </c>
    </row>
    <row r="4" ht="25" customHeight="1">
      <c r="A4" s="0" t="inlineStr">
        <is>
          <t xml:space="preserve">Q-0002</t>
        </is>
      </c>
      <c r="B4" s="0" t="inlineStr">
        <is>
          <t xml:space="preserve">2026-07-04</t>
        </is>
      </c>
      <c r="C4" s="0" t="inlineStr">
        <is>
          <t xml:space="preserve">프레스 2라인</t>
        </is>
      </c>
      <c r="D4" s="0" t="inlineStr">
        <is>
          <t xml:space="preserve">브래킷</t>
        </is>
      </c>
      <c r="E4" s="0" t="inlineStr">
        <is>
          <t xml:space="preserve">치수불량</t>
        </is>
      </c>
      <c r="F4" s="2">
        <v>3</v>
      </c>
      <c r="G4" s="2">
        <v>50000</v>
      </c>
      <c r="H4" s="2">
        <f>F4*G4</f>
        <v>150000</v>
      </c>
    </row>
    <row r="5" ht="25" customHeight="1">
      <c r="A5" s="0" t="inlineStr">
        <is>
          <t xml:space="preserve">Q-0003</t>
        </is>
      </c>
      <c r="B5" s="0" t="inlineStr">
        <is>
          <t xml:space="preserve">2026-07-06</t>
        </is>
      </c>
      <c r="C5" s="0" t="inlineStr">
        <is>
          <t xml:space="preserve">프레스 3라인</t>
        </is>
      </c>
      <c r="D5" s="0" t="inlineStr">
        <is>
          <t xml:space="preserve">브래킷</t>
        </is>
      </c>
      <c r="E5" s="0" t="inlineStr">
        <is>
          <t xml:space="preserve">치수불량</t>
        </is>
      </c>
      <c r="F5" s="2">
        <v>3</v>
      </c>
      <c r="G5" s="2">
        <v>50000</v>
      </c>
      <c r="H5" s="2">
        <f>F5*G5</f>
        <v>150000</v>
      </c>
    </row>
    <row r="6" ht="25" customHeight="1">
      <c r="A6" s="0" t="inlineStr">
        <is>
          <t xml:space="preserve">Q-0004</t>
        </is>
      </c>
      <c r="B6" s="0" t="inlineStr">
        <is>
          <t xml:space="preserve">2026-07-08</t>
        </is>
      </c>
      <c r="C6" s="0" t="inlineStr">
        <is>
          <t xml:space="preserve">프레스 1라인</t>
        </is>
      </c>
      <c r="D6" s="0" t="inlineStr">
        <is>
          <t xml:space="preserve">브래킷</t>
        </is>
      </c>
      <c r="E6" s="0" t="inlineStr">
        <is>
          <t xml:space="preserve">치수불량</t>
        </is>
      </c>
      <c r="F6" s="2">
        <v>3</v>
      </c>
      <c r="G6" s="2">
        <v>50000</v>
      </c>
      <c r="H6" s="2">
        <f>F6*G6</f>
        <v>150000</v>
      </c>
    </row>
    <row r="7" ht="25" customHeight="1">
      <c r="A7" s="0" t="inlineStr">
        <is>
          <t xml:space="preserve">Q-0005</t>
        </is>
      </c>
      <c r="B7" s="0" t="inlineStr">
        <is>
          <t xml:space="preserve">2026-07-10</t>
        </is>
      </c>
      <c r="C7" s="0" t="inlineStr">
        <is>
          <t xml:space="preserve">프레스 2라인</t>
        </is>
      </c>
      <c r="D7" s="0" t="inlineStr">
        <is>
          <t xml:space="preserve">브래킷</t>
        </is>
      </c>
      <c r="E7" s="0" t="inlineStr">
        <is>
          <t xml:space="preserve">치수불량</t>
        </is>
      </c>
      <c r="F7" s="2">
        <v>3</v>
      </c>
      <c r="G7" s="2">
        <v>50000</v>
      </c>
      <c r="H7" s="2">
        <f>F7*G7</f>
        <v>150000</v>
      </c>
    </row>
    <row r="8" ht="25" customHeight="1">
      <c r="A8" s="0" t="inlineStr">
        <is>
          <t xml:space="preserve">Q-0006</t>
        </is>
      </c>
      <c r="B8" s="0" t="inlineStr">
        <is>
          <t xml:space="preserve">2026-07-12</t>
        </is>
      </c>
      <c r="C8" s="0" t="inlineStr">
        <is>
          <t xml:space="preserve">프레스 3라인</t>
        </is>
      </c>
      <c r="D8" s="0" t="inlineStr">
        <is>
          <t xml:space="preserve">브래킷</t>
        </is>
      </c>
      <c r="E8" s="0" t="inlineStr">
        <is>
          <t xml:space="preserve">치수불량</t>
        </is>
      </c>
      <c r="F8" s="2">
        <v>3</v>
      </c>
      <c r="G8" s="2">
        <v>50000</v>
      </c>
      <c r="H8" s="2">
        <f>F8*G8</f>
        <v>150000</v>
      </c>
    </row>
    <row r="9" ht="25" customHeight="1">
      <c r="A9" s="0" t="inlineStr">
        <is>
          <t xml:space="preserve">Q-0007</t>
        </is>
      </c>
      <c r="B9" s="0" t="inlineStr">
        <is>
          <t xml:space="preserve">2026-07-14</t>
        </is>
      </c>
      <c r="C9" s="0" t="inlineStr">
        <is>
          <t xml:space="preserve">프레스 1라인</t>
        </is>
      </c>
      <c r="D9" s="0" t="inlineStr">
        <is>
          <t xml:space="preserve">브래킷</t>
        </is>
      </c>
      <c r="E9" s="0" t="inlineStr">
        <is>
          <t xml:space="preserve">치수불량</t>
        </is>
      </c>
      <c r="F9" s="2">
        <v>3</v>
      </c>
      <c r="G9" s="2">
        <v>50000</v>
      </c>
      <c r="H9" s="2">
        <f>F9*G9</f>
        <v>150000</v>
      </c>
    </row>
    <row r="10" ht="25" customHeight="1">
      <c r="A10" s="0" t="inlineStr">
        <is>
          <t xml:space="preserve">Q-0008</t>
        </is>
      </c>
      <c r="B10" s="0" t="inlineStr">
        <is>
          <t xml:space="preserve">2026-07-16</t>
        </is>
      </c>
      <c r="C10" s="0" t="inlineStr">
        <is>
          <t xml:space="preserve">프레스 2라인</t>
        </is>
      </c>
      <c r="D10" s="0" t="inlineStr">
        <is>
          <t xml:space="preserve">브래킷</t>
        </is>
      </c>
      <c r="E10" s="0" t="inlineStr">
        <is>
          <t xml:space="preserve">치수불량</t>
        </is>
      </c>
      <c r="F10" s="2">
        <v>3</v>
      </c>
      <c r="G10" s="2">
        <v>50000</v>
      </c>
      <c r="H10" s="2">
        <f>F10*G10</f>
        <v>150000</v>
      </c>
    </row>
    <row r="11" ht="25" customHeight="1">
      <c r="A11" s="0" t="inlineStr">
        <is>
          <t xml:space="preserve">Q-0009</t>
        </is>
      </c>
      <c r="B11" s="0" t="inlineStr">
        <is>
          <t xml:space="preserve">2026-07-18</t>
        </is>
      </c>
      <c r="C11" s="0" t="inlineStr">
        <is>
          <t xml:space="preserve">프레스 3라인</t>
        </is>
      </c>
      <c r="D11" s="0" t="inlineStr">
        <is>
          <t xml:space="preserve">브래킷</t>
        </is>
      </c>
      <c r="E11" s="0" t="inlineStr">
        <is>
          <t xml:space="preserve">치수불량</t>
        </is>
      </c>
      <c r="F11" s="2">
        <v>3</v>
      </c>
      <c r="G11" s="2">
        <v>50000</v>
      </c>
      <c r="H11" s="2">
        <f>F11*G11</f>
        <v>150000</v>
      </c>
    </row>
    <row r="12" ht="25" customHeight="1">
      <c r="A12" s="0" t="inlineStr">
        <is>
          <t xml:space="preserve">Q-0010</t>
        </is>
      </c>
      <c r="B12" s="0" t="inlineStr">
        <is>
          <t xml:space="preserve">2026-07-20</t>
        </is>
      </c>
      <c r="C12" s="0" t="inlineStr">
        <is>
          <t xml:space="preserve">프레스 1라인</t>
        </is>
      </c>
      <c r="D12" s="0" t="inlineStr">
        <is>
          <t xml:space="preserve">브래킷</t>
        </is>
      </c>
      <c r="E12" s="0" t="inlineStr">
        <is>
          <t xml:space="preserve">치수불량</t>
        </is>
      </c>
      <c r="F12" s="2">
        <v>3</v>
      </c>
      <c r="G12" s="2">
        <v>50000</v>
      </c>
      <c r="H12" s="2">
        <f>F12*G12</f>
        <v>150000</v>
      </c>
    </row>
    <row r="13" ht="25" customHeight="1">
      <c r="A13" s="0" t="inlineStr">
        <is>
          <t xml:space="preserve">Q-0011</t>
        </is>
      </c>
      <c r="B13" s="0" t="inlineStr">
        <is>
          <t xml:space="preserve">2026-07-02</t>
        </is>
      </c>
      <c r="C13" s="0" t="inlineStr">
        <is>
          <t xml:space="preserve">프레스 1라인</t>
        </is>
      </c>
      <c r="D13" s="0" t="inlineStr">
        <is>
          <t xml:space="preserve">브래킷</t>
        </is>
      </c>
      <c r="E13" s="0" t="inlineStr">
        <is>
          <t xml:space="preserve">균열</t>
        </is>
      </c>
      <c r="F13" s="2">
        <v>2</v>
      </c>
      <c r="G13" s="2">
        <v>60000</v>
      </c>
      <c r="H13" s="2">
        <f>F13*G13</f>
        <v>120000</v>
      </c>
    </row>
    <row r="14" ht="25" customHeight="1">
      <c r="A14" s="0" t="inlineStr">
        <is>
          <t xml:space="preserve">Q-0012</t>
        </is>
      </c>
      <c r="B14" s="0" t="inlineStr">
        <is>
          <t xml:space="preserve">2026-07-04</t>
        </is>
      </c>
      <c r="C14" s="0" t="inlineStr">
        <is>
          <t xml:space="preserve">프레스 2라인</t>
        </is>
      </c>
      <c r="D14" s="0" t="inlineStr">
        <is>
          <t xml:space="preserve">브래킷</t>
        </is>
      </c>
      <c r="E14" s="0" t="inlineStr">
        <is>
          <t xml:space="preserve">균열</t>
        </is>
      </c>
      <c r="F14" s="2">
        <v>2</v>
      </c>
      <c r="G14" s="2">
        <v>60000</v>
      </c>
      <c r="H14" s="2">
        <f>F14*G14</f>
        <v>120000</v>
      </c>
    </row>
    <row r="15" ht="25" customHeight="1">
      <c r="A15" s="0" t="inlineStr">
        <is>
          <t xml:space="preserve">Q-0013</t>
        </is>
      </c>
      <c r="B15" s="0" t="inlineStr">
        <is>
          <t xml:space="preserve">2026-07-06</t>
        </is>
      </c>
      <c r="C15" s="0" t="inlineStr">
        <is>
          <t xml:space="preserve">프레스 3라인</t>
        </is>
      </c>
      <c r="D15" s="0" t="inlineStr">
        <is>
          <t xml:space="preserve">브래킷</t>
        </is>
      </c>
      <c r="E15" s="0" t="inlineStr">
        <is>
          <t xml:space="preserve">균열</t>
        </is>
      </c>
      <c r="F15" s="2">
        <v>2</v>
      </c>
      <c r="G15" s="2">
        <v>60000</v>
      </c>
      <c r="H15" s="2">
        <f>F15*G15</f>
        <v>120000</v>
      </c>
    </row>
    <row r="16" ht="25" customHeight="1">
      <c r="A16" s="0" t="inlineStr">
        <is>
          <t xml:space="preserve">Q-0014</t>
        </is>
      </c>
      <c r="B16" s="0" t="inlineStr">
        <is>
          <t xml:space="preserve">2026-07-08</t>
        </is>
      </c>
      <c r="C16" s="0" t="inlineStr">
        <is>
          <t xml:space="preserve">프레스 1라인</t>
        </is>
      </c>
      <c r="D16" s="0" t="inlineStr">
        <is>
          <t xml:space="preserve">브래킷</t>
        </is>
      </c>
      <c r="E16" s="0" t="inlineStr">
        <is>
          <t xml:space="preserve">균열</t>
        </is>
      </c>
      <c r="F16" s="2">
        <v>2</v>
      </c>
      <c r="G16" s="2">
        <v>60000</v>
      </c>
      <c r="H16" s="2">
        <f>F16*G16</f>
        <v>120000</v>
      </c>
    </row>
    <row r="17" ht="25" customHeight="1">
      <c r="A17" s="0" t="inlineStr">
        <is>
          <t xml:space="preserve">Q-0015</t>
        </is>
      </c>
      <c r="B17" s="0" t="inlineStr">
        <is>
          <t xml:space="preserve">2026-07-10</t>
        </is>
      </c>
      <c r="C17" s="0" t="inlineStr">
        <is>
          <t xml:space="preserve">프레스 2라인</t>
        </is>
      </c>
      <c r="D17" s="0" t="inlineStr">
        <is>
          <t xml:space="preserve">브래킷</t>
        </is>
      </c>
      <c r="E17" s="0" t="inlineStr">
        <is>
          <t xml:space="preserve">균열</t>
        </is>
      </c>
      <c r="F17" s="2">
        <v>2</v>
      </c>
      <c r="G17" s="2">
        <v>60000</v>
      </c>
      <c r="H17" s="2">
        <f>F17*G17</f>
        <v>120000</v>
      </c>
    </row>
    <row r="18" ht="25" customHeight="1">
      <c r="A18" s="0" t="inlineStr">
        <is>
          <t xml:space="preserve">Q-0016</t>
        </is>
      </c>
      <c r="B18" s="0" t="inlineStr">
        <is>
          <t xml:space="preserve">2026-07-12</t>
        </is>
      </c>
      <c r="C18" s="0" t="inlineStr">
        <is>
          <t xml:space="preserve">프레스 3라인</t>
        </is>
      </c>
      <c r="D18" s="0" t="inlineStr">
        <is>
          <t xml:space="preserve">브래킷</t>
        </is>
      </c>
      <c r="E18" s="0" t="inlineStr">
        <is>
          <t xml:space="preserve">균열</t>
        </is>
      </c>
      <c r="F18" s="2">
        <v>2</v>
      </c>
      <c r="G18" s="2">
        <v>60000</v>
      </c>
      <c r="H18" s="2">
        <f>F18*G18</f>
        <v>120000</v>
      </c>
    </row>
    <row r="19" ht="25" customHeight="1">
      <c r="A19" s="0" t="inlineStr">
        <is>
          <t xml:space="preserve">Q-0017</t>
        </is>
      </c>
      <c r="B19" s="0" t="inlineStr">
        <is>
          <t xml:space="preserve">2026-07-14</t>
        </is>
      </c>
      <c r="C19" s="0" t="inlineStr">
        <is>
          <t xml:space="preserve">프레스 1라인</t>
        </is>
      </c>
      <c r="D19" s="0" t="inlineStr">
        <is>
          <t xml:space="preserve">브래킷</t>
        </is>
      </c>
      <c r="E19" s="0" t="inlineStr">
        <is>
          <t xml:space="preserve">균열</t>
        </is>
      </c>
      <c r="F19" s="2">
        <v>2</v>
      </c>
      <c r="G19" s="2">
        <v>60000</v>
      </c>
      <c r="H19" s="2">
        <f>F19*G19</f>
        <v>120000</v>
      </c>
    </row>
    <row r="20" ht="25" customHeight="1">
      <c r="A20" s="0" t="inlineStr">
        <is>
          <t xml:space="preserve">Q-0018</t>
        </is>
      </c>
      <c r="B20" s="0" t="inlineStr">
        <is>
          <t xml:space="preserve">2026-07-16</t>
        </is>
      </c>
      <c r="C20" s="0" t="inlineStr">
        <is>
          <t xml:space="preserve">프레스 2라인</t>
        </is>
      </c>
      <c r="D20" s="0" t="inlineStr">
        <is>
          <t xml:space="preserve">브래킷</t>
        </is>
      </c>
      <c r="E20" s="0" t="inlineStr">
        <is>
          <t xml:space="preserve">균열</t>
        </is>
      </c>
      <c r="F20" s="2">
        <v>2</v>
      </c>
      <c r="G20" s="2">
        <v>60000</v>
      </c>
      <c r="H20" s="2">
        <f>F20*G20</f>
        <v>120000</v>
      </c>
    </row>
    <row r="21" ht="25" customHeight="1">
      <c r="A21" s="0" t="inlineStr">
        <is>
          <t xml:space="preserve">Q-0019</t>
        </is>
      </c>
      <c r="B21" s="0" t="inlineStr">
        <is>
          <t xml:space="preserve">2026-07-18</t>
        </is>
      </c>
      <c r="C21" s="0" t="inlineStr">
        <is>
          <t xml:space="preserve">프레스 3라인</t>
        </is>
      </c>
      <c r="D21" s="0" t="inlineStr">
        <is>
          <t xml:space="preserve">브래킷</t>
        </is>
      </c>
      <c r="E21" s="0" t="inlineStr">
        <is>
          <t xml:space="preserve">균열</t>
        </is>
      </c>
      <c r="F21" s="2">
        <v>2</v>
      </c>
      <c r="G21" s="2">
        <v>60000</v>
      </c>
      <c r="H21" s="2">
        <f>F21*G21</f>
        <v>120000</v>
      </c>
    </row>
    <row r="22" ht="25" customHeight="1">
      <c r="A22" s="0" t="inlineStr">
        <is>
          <t xml:space="preserve">Q-0020</t>
        </is>
      </c>
      <c r="B22" s="0" t="inlineStr">
        <is>
          <t xml:space="preserve">2026-07-20</t>
        </is>
      </c>
      <c r="C22" s="0" t="inlineStr">
        <is>
          <t xml:space="preserve">프레스 1라인</t>
        </is>
      </c>
      <c r="D22" s="0" t="inlineStr">
        <is>
          <t xml:space="preserve">브래킷</t>
        </is>
      </c>
      <c r="E22" s="0" t="inlineStr">
        <is>
          <t xml:space="preserve">균열</t>
        </is>
      </c>
      <c r="F22" s="2">
        <v>2</v>
      </c>
      <c r="G22" s="2">
        <v>60000</v>
      </c>
      <c r="H22" s="2">
        <f>F22*G22</f>
        <v>120000</v>
      </c>
    </row>
    <row r="23" ht="25" customHeight="1">
      <c r="A23" s="0" t="inlineStr">
        <is>
          <t xml:space="preserve">Q-0021</t>
        </is>
      </c>
      <c r="B23" s="0" t="inlineStr">
        <is>
          <t xml:space="preserve">2026-07-02</t>
        </is>
      </c>
      <c r="C23" s="0" t="inlineStr">
        <is>
          <t xml:space="preserve">프레스 1라인</t>
        </is>
      </c>
      <c r="D23" s="0" t="inlineStr">
        <is>
          <t xml:space="preserve">브래킷</t>
        </is>
      </c>
      <c r="E23" s="0" t="inlineStr">
        <is>
          <t xml:space="preserve">찍힘</t>
        </is>
      </c>
      <c r="F23" s="2">
        <v>18</v>
      </c>
      <c r="G23" s="2">
        <v>5000</v>
      </c>
      <c r="H23" s="2">
        <f>F23*G23</f>
        <v>90000</v>
      </c>
    </row>
    <row r="24" ht="25" customHeight="1">
      <c r="A24" s="0" t="inlineStr">
        <is>
          <t xml:space="preserve">Q-0022</t>
        </is>
      </c>
      <c r="B24" s="0" t="inlineStr">
        <is>
          <t xml:space="preserve">2026-07-04</t>
        </is>
      </c>
      <c r="C24" s="0" t="inlineStr">
        <is>
          <t xml:space="preserve">프레스 2라인</t>
        </is>
      </c>
      <c r="D24" s="0" t="inlineStr">
        <is>
          <t xml:space="preserve">브래킷</t>
        </is>
      </c>
      <c r="E24" s="0" t="inlineStr">
        <is>
          <t xml:space="preserve">찍힘</t>
        </is>
      </c>
      <c r="F24" s="2">
        <v>18</v>
      </c>
      <c r="G24" s="2">
        <v>5000</v>
      </c>
      <c r="H24" s="2">
        <f>F24*G24</f>
        <v>90000</v>
      </c>
    </row>
    <row r="25" ht="25" customHeight="1">
      <c r="A25" s="0" t="inlineStr">
        <is>
          <t xml:space="preserve">Q-0023</t>
        </is>
      </c>
      <c r="B25" s="0" t="inlineStr">
        <is>
          <t xml:space="preserve">2026-07-06</t>
        </is>
      </c>
      <c r="C25" s="0" t="inlineStr">
        <is>
          <t xml:space="preserve">프레스 3라인</t>
        </is>
      </c>
      <c r="D25" s="0" t="inlineStr">
        <is>
          <t xml:space="preserve">브래킷</t>
        </is>
      </c>
      <c r="E25" s="0" t="inlineStr">
        <is>
          <t xml:space="preserve">찍힘</t>
        </is>
      </c>
      <c r="F25" s="2">
        <v>18</v>
      </c>
      <c r="G25" s="2">
        <v>5000</v>
      </c>
      <c r="H25" s="2">
        <f>F25*G25</f>
        <v>90000</v>
      </c>
    </row>
    <row r="26" ht="25" customHeight="1">
      <c r="A26" s="0" t="inlineStr">
        <is>
          <t xml:space="preserve">Q-0024</t>
        </is>
      </c>
      <c r="B26" s="0" t="inlineStr">
        <is>
          <t xml:space="preserve">2026-07-08</t>
        </is>
      </c>
      <c r="C26" s="0" t="inlineStr">
        <is>
          <t xml:space="preserve">프레스 1라인</t>
        </is>
      </c>
      <c r="D26" s="0" t="inlineStr">
        <is>
          <t xml:space="preserve">브래킷</t>
        </is>
      </c>
      <c r="E26" s="0" t="inlineStr">
        <is>
          <t xml:space="preserve">찍힘</t>
        </is>
      </c>
      <c r="F26" s="2">
        <v>18</v>
      </c>
      <c r="G26" s="2">
        <v>5000</v>
      </c>
      <c r="H26" s="2">
        <f>F26*G26</f>
        <v>90000</v>
      </c>
    </row>
    <row r="27" ht="25" customHeight="1">
      <c r="A27" s="0" t="inlineStr">
        <is>
          <t xml:space="preserve">Q-0025</t>
        </is>
      </c>
      <c r="B27" s="0" t="inlineStr">
        <is>
          <t xml:space="preserve">2026-07-10</t>
        </is>
      </c>
      <c r="C27" s="0" t="inlineStr">
        <is>
          <t xml:space="preserve">프레스 2라인</t>
        </is>
      </c>
      <c r="D27" s="0" t="inlineStr">
        <is>
          <t xml:space="preserve">브래킷</t>
        </is>
      </c>
      <c r="E27" s="0" t="inlineStr">
        <is>
          <t xml:space="preserve">찍힘</t>
        </is>
      </c>
      <c r="F27" s="2">
        <v>18</v>
      </c>
      <c r="G27" s="2">
        <v>5000</v>
      </c>
      <c r="H27" s="2">
        <f>F27*G27</f>
        <v>90000</v>
      </c>
    </row>
    <row r="28" ht="25" customHeight="1">
      <c r="A28" s="0" t="inlineStr">
        <is>
          <t xml:space="preserve">Q-0026</t>
        </is>
      </c>
      <c r="B28" s="0" t="inlineStr">
        <is>
          <t xml:space="preserve">2026-07-12</t>
        </is>
      </c>
      <c r="C28" s="0" t="inlineStr">
        <is>
          <t xml:space="preserve">프레스 3라인</t>
        </is>
      </c>
      <c r="D28" s="0" t="inlineStr">
        <is>
          <t xml:space="preserve">브래킷</t>
        </is>
      </c>
      <c r="E28" s="0" t="inlineStr">
        <is>
          <t xml:space="preserve">찍힘</t>
        </is>
      </c>
      <c r="F28" s="2">
        <v>18</v>
      </c>
      <c r="G28" s="2">
        <v>5000</v>
      </c>
      <c r="H28" s="2">
        <f>F28*G28</f>
        <v>90000</v>
      </c>
    </row>
    <row r="29" ht="25" customHeight="1">
      <c r="A29" s="0" t="inlineStr">
        <is>
          <t xml:space="preserve">Q-0027</t>
        </is>
      </c>
      <c r="B29" s="0" t="inlineStr">
        <is>
          <t xml:space="preserve">2026-07-14</t>
        </is>
      </c>
      <c r="C29" s="0" t="inlineStr">
        <is>
          <t xml:space="preserve">프레스 1라인</t>
        </is>
      </c>
      <c r="D29" s="0" t="inlineStr">
        <is>
          <t xml:space="preserve">브래킷</t>
        </is>
      </c>
      <c r="E29" s="0" t="inlineStr">
        <is>
          <t xml:space="preserve">찍힘</t>
        </is>
      </c>
      <c r="F29" s="2">
        <v>18</v>
      </c>
      <c r="G29" s="2">
        <v>5000</v>
      </c>
      <c r="H29" s="2">
        <f>F29*G29</f>
        <v>90000</v>
      </c>
    </row>
    <row r="30" ht="25" customHeight="1">
      <c r="A30" s="0" t="inlineStr">
        <is>
          <t xml:space="preserve">Q-0028</t>
        </is>
      </c>
      <c r="B30" s="0" t="inlineStr">
        <is>
          <t xml:space="preserve">2026-07-16</t>
        </is>
      </c>
      <c r="C30" s="0" t="inlineStr">
        <is>
          <t xml:space="preserve">프레스 2라인</t>
        </is>
      </c>
      <c r="D30" s="0" t="inlineStr">
        <is>
          <t xml:space="preserve">브래킷</t>
        </is>
      </c>
      <c r="E30" s="0" t="inlineStr">
        <is>
          <t xml:space="preserve">찍힘</t>
        </is>
      </c>
      <c r="F30" s="2">
        <v>18</v>
      </c>
      <c r="G30" s="2">
        <v>5000</v>
      </c>
      <c r="H30" s="2">
        <f>F30*G30</f>
        <v>90000</v>
      </c>
    </row>
    <row r="31" ht="25" customHeight="1">
      <c r="A31" s="0" t="inlineStr">
        <is>
          <t xml:space="preserve">Q-0029</t>
        </is>
      </c>
      <c r="B31" s="0" t="inlineStr">
        <is>
          <t xml:space="preserve">2026-07-18</t>
        </is>
      </c>
      <c r="C31" s="0" t="inlineStr">
        <is>
          <t xml:space="preserve">프레스 3라인</t>
        </is>
      </c>
      <c r="D31" s="0" t="inlineStr">
        <is>
          <t xml:space="preserve">브래킷</t>
        </is>
      </c>
      <c r="E31" s="0" t="inlineStr">
        <is>
          <t xml:space="preserve">찍힘</t>
        </is>
      </c>
      <c r="F31" s="2">
        <v>18</v>
      </c>
      <c r="G31" s="2">
        <v>5000</v>
      </c>
      <c r="H31" s="2">
        <f>F31*G31</f>
        <v>90000</v>
      </c>
    </row>
    <row r="32" ht="25" customHeight="1">
      <c r="A32" s="0" t="inlineStr">
        <is>
          <t xml:space="preserve">Q-0030</t>
        </is>
      </c>
      <c r="B32" s="0" t="inlineStr">
        <is>
          <t xml:space="preserve">2026-07-20</t>
        </is>
      </c>
      <c r="C32" s="0" t="inlineStr">
        <is>
          <t xml:space="preserve">프레스 1라인</t>
        </is>
      </c>
      <c r="D32" s="0" t="inlineStr">
        <is>
          <t xml:space="preserve">브래킷</t>
        </is>
      </c>
      <c r="E32" s="0" t="inlineStr">
        <is>
          <t xml:space="preserve">찍힘</t>
        </is>
      </c>
      <c r="F32" s="2">
        <v>18</v>
      </c>
      <c r="G32" s="2">
        <v>5000</v>
      </c>
      <c r="H32" s="2">
        <f>F32*G32</f>
        <v>90000</v>
      </c>
    </row>
    <row r="33" ht="25" customHeight="1">
      <c r="A33" s="0" t="inlineStr">
        <is>
          <t xml:space="preserve">Q-0031</t>
        </is>
      </c>
      <c r="B33" s="0" t="inlineStr">
        <is>
          <t xml:space="preserve">2026-07-02</t>
        </is>
      </c>
      <c r="C33" s="0" t="inlineStr">
        <is>
          <t xml:space="preserve">프레스 1라인</t>
        </is>
      </c>
      <c r="D33" s="0" t="inlineStr">
        <is>
          <t xml:space="preserve">브래킷</t>
        </is>
      </c>
      <c r="E33" s="0" t="inlineStr">
        <is>
          <t xml:space="preserve">버</t>
        </is>
      </c>
      <c r="F33" s="2">
        <v>12</v>
      </c>
      <c r="G33" s="2">
        <v>4000</v>
      </c>
      <c r="H33" s="2">
        <f>F33*G33</f>
        <v>48000</v>
      </c>
    </row>
    <row r="34" ht="25" customHeight="1">
      <c r="A34" s="0" t="inlineStr">
        <is>
          <t xml:space="preserve">Q-0032</t>
        </is>
      </c>
      <c r="B34" s="0" t="inlineStr">
        <is>
          <t xml:space="preserve">2026-07-04</t>
        </is>
      </c>
      <c r="C34" s="0" t="inlineStr">
        <is>
          <t xml:space="preserve">프레스 2라인</t>
        </is>
      </c>
      <c r="D34" s="0" t="inlineStr">
        <is>
          <t xml:space="preserve">브래킷</t>
        </is>
      </c>
      <c r="E34" s="0" t="inlineStr">
        <is>
          <t xml:space="preserve">버</t>
        </is>
      </c>
      <c r="F34" s="2">
        <v>12</v>
      </c>
      <c r="G34" s="2">
        <v>4000</v>
      </c>
      <c r="H34" s="2">
        <f>F34*G34</f>
        <v>48000</v>
      </c>
    </row>
    <row r="35" ht="25" customHeight="1">
      <c r="A35" s="0" t="inlineStr">
        <is>
          <t xml:space="preserve">Q-0033</t>
        </is>
      </c>
      <c r="B35" s="0" t="inlineStr">
        <is>
          <t xml:space="preserve">2026-07-06</t>
        </is>
      </c>
      <c r="C35" s="0" t="inlineStr">
        <is>
          <t xml:space="preserve">프레스 3라인</t>
        </is>
      </c>
      <c r="D35" s="0" t="inlineStr">
        <is>
          <t xml:space="preserve">브래킷</t>
        </is>
      </c>
      <c r="E35" s="0" t="inlineStr">
        <is>
          <t xml:space="preserve">버</t>
        </is>
      </c>
      <c r="F35" s="2">
        <v>12</v>
      </c>
      <c r="G35" s="2">
        <v>4000</v>
      </c>
      <c r="H35" s="2">
        <f>F35*G35</f>
        <v>48000</v>
      </c>
    </row>
    <row r="36" ht="25" customHeight="1">
      <c r="A36" s="0" t="inlineStr">
        <is>
          <t xml:space="preserve">Q-0034</t>
        </is>
      </c>
      <c r="B36" s="0" t="inlineStr">
        <is>
          <t xml:space="preserve">2026-07-08</t>
        </is>
      </c>
      <c r="C36" s="0" t="inlineStr">
        <is>
          <t xml:space="preserve">프레스 1라인</t>
        </is>
      </c>
      <c r="D36" s="0" t="inlineStr">
        <is>
          <t xml:space="preserve">브래킷</t>
        </is>
      </c>
      <c r="E36" s="0" t="inlineStr">
        <is>
          <t xml:space="preserve">버</t>
        </is>
      </c>
      <c r="F36" s="2">
        <v>12</v>
      </c>
      <c r="G36" s="2">
        <v>4000</v>
      </c>
      <c r="H36" s="2">
        <f>F36*G36</f>
        <v>48000</v>
      </c>
    </row>
    <row r="37" ht="25" customHeight="1">
      <c r="A37" s="0" t="inlineStr">
        <is>
          <t xml:space="preserve">Q-0035</t>
        </is>
      </c>
      <c r="B37" s="0" t="inlineStr">
        <is>
          <t xml:space="preserve">2026-07-10</t>
        </is>
      </c>
      <c r="C37" s="0" t="inlineStr">
        <is>
          <t xml:space="preserve">프레스 2라인</t>
        </is>
      </c>
      <c r="D37" s="0" t="inlineStr">
        <is>
          <t xml:space="preserve">브래킷</t>
        </is>
      </c>
      <c r="E37" s="0" t="inlineStr">
        <is>
          <t xml:space="preserve">버</t>
        </is>
      </c>
      <c r="F37" s="2">
        <v>12</v>
      </c>
      <c r="G37" s="2">
        <v>4000</v>
      </c>
      <c r="H37" s="2">
        <f>F37*G37</f>
        <v>48000</v>
      </c>
    </row>
    <row r="38" ht="25" customHeight="1">
      <c r="A38" s="0" t="inlineStr">
        <is>
          <t xml:space="preserve">Q-0036</t>
        </is>
      </c>
      <c r="B38" s="0" t="inlineStr">
        <is>
          <t xml:space="preserve">2026-07-12</t>
        </is>
      </c>
      <c r="C38" s="0" t="inlineStr">
        <is>
          <t xml:space="preserve">프레스 3라인</t>
        </is>
      </c>
      <c r="D38" s="0" t="inlineStr">
        <is>
          <t xml:space="preserve">브래킷</t>
        </is>
      </c>
      <c r="E38" s="0" t="inlineStr">
        <is>
          <t xml:space="preserve">버</t>
        </is>
      </c>
      <c r="F38" s="2">
        <v>12</v>
      </c>
      <c r="G38" s="2">
        <v>4000</v>
      </c>
      <c r="H38" s="2">
        <f>F38*G38</f>
        <v>48000</v>
      </c>
    </row>
    <row r="39" ht="25" customHeight="1">
      <c r="A39" s="0" t="inlineStr">
        <is>
          <t xml:space="preserve">Q-0037</t>
        </is>
      </c>
      <c r="B39" s="0" t="inlineStr">
        <is>
          <t xml:space="preserve">2026-07-14</t>
        </is>
      </c>
      <c r="C39" s="0" t="inlineStr">
        <is>
          <t xml:space="preserve">프레스 1라인</t>
        </is>
      </c>
      <c r="D39" s="0" t="inlineStr">
        <is>
          <t xml:space="preserve">브래킷</t>
        </is>
      </c>
      <c r="E39" s="0" t="inlineStr">
        <is>
          <t xml:space="preserve">버</t>
        </is>
      </c>
      <c r="F39" s="2">
        <v>12</v>
      </c>
      <c r="G39" s="2">
        <v>4000</v>
      </c>
      <c r="H39" s="2">
        <f>F39*G39</f>
        <v>48000</v>
      </c>
    </row>
    <row r="40" ht="25" customHeight="1">
      <c r="A40" s="0" t="inlineStr">
        <is>
          <t xml:space="preserve">Q-0038</t>
        </is>
      </c>
      <c r="B40" s="0" t="inlineStr">
        <is>
          <t xml:space="preserve">2026-07-16</t>
        </is>
      </c>
      <c r="C40" s="0" t="inlineStr">
        <is>
          <t xml:space="preserve">프레스 2라인</t>
        </is>
      </c>
      <c r="D40" s="0" t="inlineStr">
        <is>
          <t xml:space="preserve">브래킷</t>
        </is>
      </c>
      <c r="E40" s="0" t="inlineStr">
        <is>
          <t xml:space="preserve">버</t>
        </is>
      </c>
      <c r="F40" s="2">
        <v>12</v>
      </c>
      <c r="G40" s="2">
        <v>4000</v>
      </c>
      <c r="H40" s="2">
        <f>F40*G40</f>
        <v>48000</v>
      </c>
    </row>
    <row r="41" ht="25" customHeight="1">
      <c r="A41" s="0" t="inlineStr">
        <is>
          <t xml:space="preserve">Q-0039</t>
        </is>
      </c>
      <c r="B41" s="0" t="inlineStr">
        <is>
          <t xml:space="preserve">2026-07-18</t>
        </is>
      </c>
      <c r="C41" s="0" t="inlineStr">
        <is>
          <t xml:space="preserve">프레스 3라인</t>
        </is>
      </c>
      <c r="D41" s="0" t="inlineStr">
        <is>
          <t xml:space="preserve">브래킷</t>
        </is>
      </c>
      <c r="E41" s="0" t="inlineStr">
        <is>
          <t xml:space="preserve">버</t>
        </is>
      </c>
      <c r="F41" s="2">
        <v>12</v>
      </c>
      <c r="G41" s="2">
        <v>4000</v>
      </c>
      <c r="H41" s="2">
        <f>F41*G41</f>
        <v>48000</v>
      </c>
    </row>
    <row r="42" ht="25" customHeight="1">
      <c r="A42" s="0" t="inlineStr">
        <is>
          <t xml:space="preserve">Q-0040</t>
        </is>
      </c>
      <c r="B42" s="0" t="inlineStr">
        <is>
          <t xml:space="preserve">2026-07-20</t>
        </is>
      </c>
      <c r="C42" s="0" t="inlineStr">
        <is>
          <t xml:space="preserve">프레스 1라인</t>
        </is>
      </c>
      <c r="D42" s="0" t="inlineStr">
        <is>
          <t xml:space="preserve">브래킷</t>
        </is>
      </c>
      <c r="E42" s="0" t="inlineStr">
        <is>
          <t xml:space="preserve">버</t>
        </is>
      </c>
      <c r="F42" s="2">
        <v>12</v>
      </c>
      <c r="G42" s="2">
        <v>4000</v>
      </c>
      <c r="H42" s="2">
        <f>F42*G42</f>
        <v>48000</v>
      </c>
    </row>
    <row r="43" ht="25" customHeight="1">
      <c r="A43" s="0" t="inlineStr">
        <is>
          <t xml:space="preserve">Q-0041</t>
        </is>
      </c>
      <c r="B43" s="0" t="inlineStr">
        <is>
          <t xml:space="preserve">2026-07-02</t>
        </is>
      </c>
      <c r="C43" s="0" t="inlineStr">
        <is>
          <t xml:space="preserve">프레스 1라인</t>
        </is>
      </c>
      <c r="D43" s="0" t="inlineStr">
        <is>
          <t xml:space="preserve">브래킷</t>
        </is>
      </c>
      <c r="E43" s="0" t="inlineStr">
        <is>
          <t xml:space="preserve">스크래치</t>
        </is>
      </c>
      <c r="F43" s="2">
        <v>9</v>
      </c>
      <c r="G43" s="2">
        <v>4000</v>
      </c>
      <c r="H43" s="2">
        <f>F43*G43</f>
        <v>36000</v>
      </c>
    </row>
    <row r="44" ht="25" customHeight="1">
      <c r="A44" s="0" t="inlineStr">
        <is>
          <t xml:space="preserve">Q-0042</t>
        </is>
      </c>
      <c r="B44" s="0" t="inlineStr">
        <is>
          <t xml:space="preserve">2026-07-04</t>
        </is>
      </c>
      <c r="C44" s="0" t="inlineStr">
        <is>
          <t xml:space="preserve">프레스 2라인</t>
        </is>
      </c>
      <c r="D44" s="0" t="inlineStr">
        <is>
          <t xml:space="preserve">브래킷</t>
        </is>
      </c>
      <c r="E44" s="0" t="inlineStr">
        <is>
          <t xml:space="preserve">스크래치</t>
        </is>
      </c>
      <c r="F44" s="2">
        <v>9</v>
      </c>
      <c r="G44" s="2">
        <v>4000</v>
      </c>
      <c r="H44" s="2">
        <f>F44*G44</f>
        <v>36000</v>
      </c>
    </row>
    <row r="45" ht="25" customHeight="1">
      <c r="A45" s="0" t="inlineStr">
        <is>
          <t xml:space="preserve">Q-0043</t>
        </is>
      </c>
      <c r="B45" s="0" t="inlineStr">
        <is>
          <t xml:space="preserve">2026-07-06</t>
        </is>
      </c>
      <c r="C45" s="0" t="inlineStr">
        <is>
          <t xml:space="preserve">프레스 3라인</t>
        </is>
      </c>
      <c r="D45" s="0" t="inlineStr">
        <is>
          <t xml:space="preserve">브래킷</t>
        </is>
      </c>
      <c r="E45" s="0" t="inlineStr">
        <is>
          <t xml:space="preserve">스크래치</t>
        </is>
      </c>
      <c r="F45" s="2">
        <v>9</v>
      </c>
      <c r="G45" s="2">
        <v>4000</v>
      </c>
      <c r="H45" s="2">
        <f>F45*G45</f>
        <v>36000</v>
      </c>
    </row>
    <row r="46" ht="25" customHeight="1">
      <c r="A46" s="0" t="inlineStr">
        <is>
          <t xml:space="preserve">Q-0044</t>
        </is>
      </c>
      <c r="B46" s="0" t="inlineStr">
        <is>
          <t xml:space="preserve">2026-07-08</t>
        </is>
      </c>
      <c r="C46" s="0" t="inlineStr">
        <is>
          <t xml:space="preserve">프레스 1라인</t>
        </is>
      </c>
      <c r="D46" s="0" t="inlineStr">
        <is>
          <t xml:space="preserve">브래킷</t>
        </is>
      </c>
      <c r="E46" s="0" t="inlineStr">
        <is>
          <t xml:space="preserve">스크래치</t>
        </is>
      </c>
      <c r="F46" s="2">
        <v>9</v>
      </c>
      <c r="G46" s="2">
        <v>4000</v>
      </c>
      <c r="H46" s="2">
        <f>F46*G46</f>
        <v>36000</v>
      </c>
    </row>
    <row r="47" ht="25" customHeight="1">
      <c r="A47" s="0" t="inlineStr">
        <is>
          <t xml:space="preserve">Q-0045</t>
        </is>
      </c>
      <c r="B47" s="0" t="inlineStr">
        <is>
          <t xml:space="preserve">2026-07-10</t>
        </is>
      </c>
      <c r="C47" s="0" t="inlineStr">
        <is>
          <t xml:space="preserve">프레스 2라인</t>
        </is>
      </c>
      <c r="D47" s="0" t="inlineStr">
        <is>
          <t xml:space="preserve">브래킷</t>
        </is>
      </c>
      <c r="E47" s="0" t="inlineStr">
        <is>
          <t xml:space="preserve">스크래치</t>
        </is>
      </c>
      <c r="F47" s="2">
        <v>9</v>
      </c>
      <c r="G47" s="2">
        <v>4000</v>
      </c>
      <c r="H47" s="2">
        <f>F47*G47</f>
        <v>36000</v>
      </c>
    </row>
    <row r="48" ht="25" customHeight="1">
      <c r="A48" s="0" t="inlineStr">
        <is>
          <t xml:space="preserve">Q-0046</t>
        </is>
      </c>
      <c r="B48" s="0" t="inlineStr">
        <is>
          <t xml:space="preserve">2026-07-12</t>
        </is>
      </c>
      <c r="C48" s="0" t="inlineStr">
        <is>
          <t xml:space="preserve">프레스 3라인</t>
        </is>
      </c>
      <c r="D48" s="0" t="inlineStr">
        <is>
          <t xml:space="preserve">브래킷</t>
        </is>
      </c>
      <c r="E48" s="0" t="inlineStr">
        <is>
          <t xml:space="preserve">스크래치</t>
        </is>
      </c>
      <c r="F48" s="2">
        <v>9</v>
      </c>
      <c r="G48" s="2">
        <v>4000</v>
      </c>
      <c r="H48" s="2">
        <f>F48*G48</f>
        <v>36000</v>
      </c>
    </row>
    <row r="49" ht="25" customHeight="1">
      <c r="A49" s="0" t="inlineStr">
        <is>
          <t xml:space="preserve">Q-0047</t>
        </is>
      </c>
      <c r="B49" s="0" t="inlineStr">
        <is>
          <t xml:space="preserve">2026-07-14</t>
        </is>
      </c>
      <c r="C49" s="0" t="inlineStr">
        <is>
          <t xml:space="preserve">프레스 1라인</t>
        </is>
      </c>
      <c r="D49" s="0" t="inlineStr">
        <is>
          <t xml:space="preserve">브래킷</t>
        </is>
      </c>
      <c r="E49" s="0" t="inlineStr">
        <is>
          <t xml:space="preserve">스크래치</t>
        </is>
      </c>
      <c r="F49" s="2">
        <v>9</v>
      </c>
      <c r="G49" s="2">
        <v>4000</v>
      </c>
      <c r="H49" s="2">
        <f>F49*G49</f>
        <v>36000</v>
      </c>
    </row>
    <row r="50" ht="25" customHeight="1">
      <c r="A50" s="0" t="inlineStr">
        <is>
          <t xml:space="preserve">Q-0048</t>
        </is>
      </c>
      <c r="B50" s="0" t="inlineStr">
        <is>
          <t xml:space="preserve">2026-07-16</t>
        </is>
      </c>
      <c r="C50" s="0" t="inlineStr">
        <is>
          <t xml:space="preserve">프레스 2라인</t>
        </is>
      </c>
      <c r="D50" s="0" t="inlineStr">
        <is>
          <t xml:space="preserve">브래킷</t>
        </is>
      </c>
      <c r="E50" s="0" t="inlineStr">
        <is>
          <t xml:space="preserve">스크래치</t>
        </is>
      </c>
      <c r="F50" s="2">
        <v>9</v>
      </c>
      <c r="G50" s="2">
        <v>4000</v>
      </c>
      <c r="H50" s="2">
        <f>F50*G50</f>
        <v>36000</v>
      </c>
    </row>
    <row r="51" ht="25" customHeight="1">
      <c r="A51" s="0" t="inlineStr">
        <is>
          <t xml:space="preserve">Q-0049</t>
        </is>
      </c>
      <c r="B51" s="0" t="inlineStr">
        <is>
          <t xml:space="preserve">2026-07-18</t>
        </is>
      </c>
      <c r="C51" s="0" t="inlineStr">
        <is>
          <t xml:space="preserve">프레스 3라인</t>
        </is>
      </c>
      <c r="D51" s="0" t="inlineStr">
        <is>
          <t xml:space="preserve">브래킷</t>
        </is>
      </c>
      <c r="E51" s="0" t="inlineStr">
        <is>
          <t xml:space="preserve">스크래치</t>
        </is>
      </c>
      <c r="F51" s="2">
        <v>9</v>
      </c>
      <c r="G51" s="2">
        <v>4000</v>
      </c>
      <c r="H51" s="2">
        <f>F51*G51</f>
        <v>36000</v>
      </c>
    </row>
    <row r="52" ht="25" customHeight="1">
      <c r="A52" s="0" t="inlineStr">
        <is>
          <t xml:space="preserve">Q-0050</t>
        </is>
      </c>
      <c r="B52" s="0" t="inlineStr">
        <is>
          <t xml:space="preserve">2026-07-20</t>
        </is>
      </c>
      <c r="C52" s="0" t="inlineStr">
        <is>
          <t xml:space="preserve">프레스 1라인</t>
        </is>
      </c>
      <c r="D52" s="0" t="inlineStr">
        <is>
          <t xml:space="preserve">브래킷</t>
        </is>
      </c>
      <c r="E52" s="0" t="inlineStr">
        <is>
          <t xml:space="preserve">스크래치</t>
        </is>
      </c>
      <c r="F52" s="2">
        <v>9</v>
      </c>
      <c r="G52" s="2">
        <v>4000</v>
      </c>
      <c r="H52" s="2">
        <f>F52*G52</f>
        <v>36000</v>
      </c>
    </row>
    <row r="53" ht="25" customHeight="1">
      <c r="A53" s="0" t="inlineStr">
        <is>
          <t xml:space="preserve">Q-0051</t>
        </is>
      </c>
      <c r="B53" s="0" t="inlineStr">
        <is>
          <t xml:space="preserve">2026-07-02</t>
        </is>
      </c>
      <c r="C53" s="0" t="inlineStr">
        <is>
          <t xml:space="preserve">프레스 1라인</t>
        </is>
      </c>
      <c r="D53" s="0" t="inlineStr">
        <is>
          <t xml:space="preserve">브래킷</t>
        </is>
      </c>
      <c r="E53" s="0" t="inlineStr">
        <is>
          <t xml:space="preserve">변형</t>
        </is>
      </c>
      <c r="F53" s="2">
        <v>3</v>
      </c>
      <c r="G53" s="2">
        <v>10000</v>
      </c>
      <c r="H53" s="2">
        <f>F53*G53</f>
        <v>30000</v>
      </c>
    </row>
    <row r="54" ht="25" customHeight="1">
      <c r="A54" s="0" t="inlineStr">
        <is>
          <t xml:space="preserve">Q-0052</t>
        </is>
      </c>
      <c r="B54" s="0" t="inlineStr">
        <is>
          <t xml:space="preserve">2026-07-04</t>
        </is>
      </c>
      <c r="C54" s="0" t="inlineStr">
        <is>
          <t xml:space="preserve">프레스 2라인</t>
        </is>
      </c>
      <c r="D54" s="0" t="inlineStr">
        <is>
          <t xml:space="preserve">브래킷</t>
        </is>
      </c>
      <c r="E54" s="0" t="inlineStr">
        <is>
          <t xml:space="preserve">변형</t>
        </is>
      </c>
      <c r="F54" s="2">
        <v>3</v>
      </c>
      <c r="G54" s="2">
        <v>10000</v>
      </c>
      <c r="H54" s="2">
        <f>F54*G54</f>
        <v>30000</v>
      </c>
    </row>
    <row r="55" ht="25" customHeight="1">
      <c r="A55" s="0" t="inlineStr">
        <is>
          <t xml:space="preserve">Q-0053</t>
        </is>
      </c>
      <c r="B55" s="0" t="inlineStr">
        <is>
          <t xml:space="preserve">2026-07-06</t>
        </is>
      </c>
      <c r="C55" s="0" t="inlineStr">
        <is>
          <t xml:space="preserve">프레스 3라인</t>
        </is>
      </c>
      <c r="D55" s="0" t="inlineStr">
        <is>
          <t xml:space="preserve">브래킷</t>
        </is>
      </c>
      <c r="E55" s="0" t="inlineStr">
        <is>
          <t xml:space="preserve">변형</t>
        </is>
      </c>
      <c r="F55" s="2">
        <v>3</v>
      </c>
      <c r="G55" s="2">
        <v>10000</v>
      </c>
      <c r="H55" s="2">
        <f>F55*G55</f>
        <v>30000</v>
      </c>
    </row>
    <row r="56" ht="25" customHeight="1">
      <c r="A56" s="0" t="inlineStr">
        <is>
          <t xml:space="preserve">Q-0054</t>
        </is>
      </c>
      <c r="B56" s="0" t="inlineStr">
        <is>
          <t xml:space="preserve">2026-07-08</t>
        </is>
      </c>
      <c r="C56" s="0" t="inlineStr">
        <is>
          <t xml:space="preserve">프레스 1라인</t>
        </is>
      </c>
      <c r="D56" s="0" t="inlineStr">
        <is>
          <t xml:space="preserve">브래킷</t>
        </is>
      </c>
      <c r="E56" s="0" t="inlineStr">
        <is>
          <t xml:space="preserve">변형</t>
        </is>
      </c>
      <c r="F56" s="2">
        <v>3</v>
      </c>
      <c r="G56" s="2">
        <v>10000</v>
      </c>
      <c r="H56" s="2">
        <f>F56*G56</f>
        <v>30000</v>
      </c>
    </row>
    <row r="57" ht="25" customHeight="1">
      <c r="A57" s="0" t="inlineStr">
        <is>
          <t xml:space="preserve">Q-0055</t>
        </is>
      </c>
      <c r="B57" s="0" t="inlineStr">
        <is>
          <t xml:space="preserve">2026-07-10</t>
        </is>
      </c>
      <c r="C57" s="0" t="inlineStr">
        <is>
          <t xml:space="preserve">프레스 2라인</t>
        </is>
      </c>
      <c r="D57" s="0" t="inlineStr">
        <is>
          <t xml:space="preserve">브래킷</t>
        </is>
      </c>
      <c r="E57" s="0" t="inlineStr">
        <is>
          <t xml:space="preserve">변형</t>
        </is>
      </c>
      <c r="F57" s="2">
        <v>3</v>
      </c>
      <c r="G57" s="2">
        <v>10000</v>
      </c>
      <c r="H57" s="2">
        <f>F57*G57</f>
        <v>30000</v>
      </c>
    </row>
    <row r="58" ht="25" customHeight="1">
      <c r="A58" s="0" t="inlineStr">
        <is>
          <t xml:space="preserve">Q-0056</t>
        </is>
      </c>
      <c r="B58" s="0" t="inlineStr">
        <is>
          <t xml:space="preserve">2026-07-12</t>
        </is>
      </c>
      <c r="C58" s="0" t="inlineStr">
        <is>
          <t xml:space="preserve">프레스 3라인</t>
        </is>
      </c>
      <c r="D58" s="0" t="inlineStr">
        <is>
          <t xml:space="preserve">브래킷</t>
        </is>
      </c>
      <c r="E58" s="0" t="inlineStr">
        <is>
          <t xml:space="preserve">변형</t>
        </is>
      </c>
      <c r="F58" s="2">
        <v>3</v>
      </c>
      <c r="G58" s="2">
        <v>10000</v>
      </c>
      <c r="H58" s="2">
        <f>F58*G58</f>
        <v>30000</v>
      </c>
    </row>
    <row r="59" ht="25" customHeight="1">
      <c r="A59" s="0" t="inlineStr">
        <is>
          <t xml:space="preserve">Q-0057</t>
        </is>
      </c>
      <c r="B59" s="0" t="inlineStr">
        <is>
          <t xml:space="preserve">2026-07-14</t>
        </is>
      </c>
      <c r="C59" s="0" t="inlineStr">
        <is>
          <t xml:space="preserve">프레스 1라인</t>
        </is>
      </c>
      <c r="D59" s="0" t="inlineStr">
        <is>
          <t xml:space="preserve">브래킷</t>
        </is>
      </c>
      <c r="E59" s="0" t="inlineStr">
        <is>
          <t xml:space="preserve">변형</t>
        </is>
      </c>
      <c r="F59" s="2">
        <v>3</v>
      </c>
      <c r="G59" s="2">
        <v>10000</v>
      </c>
      <c r="H59" s="2">
        <f>F59*G59</f>
        <v>30000</v>
      </c>
    </row>
    <row r="60" ht="25" customHeight="1">
      <c r="A60" s="0" t="inlineStr">
        <is>
          <t xml:space="preserve">Q-0058</t>
        </is>
      </c>
      <c r="B60" s="0" t="inlineStr">
        <is>
          <t xml:space="preserve">2026-07-16</t>
        </is>
      </c>
      <c r="C60" s="0" t="inlineStr">
        <is>
          <t xml:space="preserve">프레스 2라인</t>
        </is>
      </c>
      <c r="D60" s="0" t="inlineStr">
        <is>
          <t xml:space="preserve">브래킷</t>
        </is>
      </c>
      <c r="E60" s="0" t="inlineStr">
        <is>
          <t xml:space="preserve">변형</t>
        </is>
      </c>
      <c r="F60" s="2">
        <v>3</v>
      </c>
      <c r="G60" s="2">
        <v>10000</v>
      </c>
      <c r="H60" s="2">
        <f>F60*G60</f>
        <v>30000</v>
      </c>
    </row>
    <row r="61" ht="25" customHeight="1">
      <c r="A61" s="0" t="inlineStr">
        <is>
          <t xml:space="preserve">Q-0059</t>
        </is>
      </c>
      <c r="B61" s="0" t="inlineStr">
        <is>
          <t xml:space="preserve">2026-07-18</t>
        </is>
      </c>
      <c r="C61" s="0" t="inlineStr">
        <is>
          <t xml:space="preserve">프레스 3라인</t>
        </is>
      </c>
      <c r="D61" s="0" t="inlineStr">
        <is>
          <t xml:space="preserve">브래킷</t>
        </is>
      </c>
      <c r="E61" s="0" t="inlineStr">
        <is>
          <t xml:space="preserve">변형</t>
        </is>
      </c>
      <c r="F61" s="2">
        <v>3</v>
      </c>
      <c r="G61" s="2">
        <v>10000</v>
      </c>
      <c r="H61" s="2">
        <f>F61*G61</f>
        <v>30000</v>
      </c>
    </row>
    <row r="62" ht="25" customHeight="1">
      <c r="A62" s="0" t="inlineStr">
        <is>
          <t xml:space="preserve">Q-0060</t>
        </is>
      </c>
      <c r="B62" s="0" t="inlineStr">
        <is>
          <t xml:space="preserve">2026-07-20</t>
        </is>
      </c>
      <c r="C62" s="0" t="inlineStr">
        <is>
          <t xml:space="preserve">프레스 1라인</t>
        </is>
      </c>
      <c r="D62" s="0" t="inlineStr">
        <is>
          <t xml:space="preserve">브래킷</t>
        </is>
      </c>
      <c r="E62" s="0" t="inlineStr">
        <is>
          <t xml:space="preserve">변형</t>
        </is>
      </c>
      <c r="F62" s="2">
        <v>3</v>
      </c>
      <c r="G62" s="2">
        <v>10000</v>
      </c>
      <c r="H62" s="2">
        <f>F62*G62</f>
        <v>30000</v>
      </c>
    </row>
    <row r="63" ht="25" customHeight="1">
      <c r="A63" s="0" t="inlineStr">
        <is>
          <t xml:space="preserve">Q-0061</t>
        </is>
      </c>
      <c r="B63" s="0" t="inlineStr">
        <is>
          <t xml:space="preserve">2026-08-02</t>
        </is>
      </c>
      <c r="C63" s="0" t="inlineStr">
        <is>
          <t xml:space="preserve">프레스 1라인</t>
        </is>
      </c>
      <c r="D63" s="0" t="inlineStr">
        <is>
          <t xml:space="preserve">브래킷</t>
        </is>
      </c>
      <c r="E63" s="0" t="inlineStr">
        <is>
          <t xml:space="preserve">치수불량</t>
        </is>
      </c>
      <c r="F63" s="2">
        <v>4</v>
      </c>
      <c r="G63" s="2">
        <v>50000</v>
      </c>
      <c r="H63" s="2">
        <f>F63*G63</f>
        <v>200000</v>
      </c>
    </row>
    <row r="64" ht="25" customHeight="1">
      <c r="A64" s="0" t="inlineStr">
        <is>
          <t xml:space="preserve">Q-0062</t>
        </is>
      </c>
      <c r="B64" s="0" t="inlineStr">
        <is>
          <t xml:space="preserve">2026-08-04</t>
        </is>
      </c>
      <c r="C64" s="0" t="inlineStr">
        <is>
          <t xml:space="preserve">프레스 2라인</t>
        </is>
      </c>
      <c r="D64" s="0" t="inlineStr">
        <is>
          <t xml:space="preserve">브래킷</t>
        </is>
      </c>
      <c r="E64" s="0" t="inlineStr">
        <is>
          <t xml:space="preserve">치수불량</t>
        </is>
      </c>
      <c r="F64" s="2">
        <v>4</v>
      </c>
      <c r="G64" s="2">
        <v>50000</v>
      </c>
      <c r="H64" s="2">
        <f>F64*G64</f>
        <v>200000</v>
      </c>
    </row>
    <row r="65" ht="25" customHeight="1">
      <c r="A65" s="0" t="inlineStr">
        <is>
          <t xml:space="preserve">Q-0063</t>
        </is>
      </c>
      <c r="B65" s="0" t="inlineStr">
        <is>
          <t xml:space="preserve">2026-08-06</t>
        </is>
      </c>
      <c r="C65" s="0" t="inlineStr">
        <is>
          <t xml:space="preserve">프레스 3라인</t>
        </is>
      </c>
      <c r="D65" s="0" t="inlineStr">
        <is>
          <t xml:space="preserve">브래킷</t>
        </is>
      </c>
      <c r="E65" s="0" t="inlineStr">
        <is>
          <t xml:space="preserve">치수불량</t>
        </is>
      </c>
      <c r="F65" s="2">
        <v>4</v>
      </c>
      <c r="G65" s="2">
        <v>50000</v>
      </c>
      <c r="H65" s="2">
        <f>F65*G65</f>
        <v>200000</v>
      </c>
    </row>
    <row r="66" ht="25" customHeight="1">
      <c r="A66" s="0" t="inlineStr">
        <is>
          <t xml:space="preserve">Q-0064</t>
        </is>
      </c>
      <c r="B66" s="0" t="inlineStr">
        <is>
          <t xml:space="preserve">2026-08-08</t>
        </is>
      </c>
      <c r="C66" s="0" t="inlineStr">
        <is>
          <t xml:space="preserve">프레스 1라인</t>
        </is>
      </c>
      <c r="D66" s="0" t="inlineStr">
        <is>
          <t xml:space="preserve">브래킷</t>
        </is>
      </c>
      <c r="E66" s="0" t="inlineStr">
        <is>
          <t xml:space="preserve">치수불량</t>
        </is>
      </c>
      <c r="F66" s="2">
        <v>4</v>
      </c>
      <c r="G66" s="2">
        <v>50000</v>
      </c>
      <c r="H66" s="2">
        <f>F66*G66</f>
        <v>200000</v>
      </c>
    </row>
    <row r="67" ht="25" customHeight="1">
      <c r="A67" s="0" t="inlineStr">
        <is>
          <t xml:space="preserve">Q-0065</t>
        </is>
      </c>
      <c r="B67" s="0" t="inlineStr">
        <is>
          <t xml:space="preserve">2026-08-10</t>
        </is>
      </c>
      <c r="C67" s="0" t="inlineStr">
        <is>
          <t xml:space="preserve">프레스 2라인</t>
        </is>
      </c>
      <c r="D67" s="0" t="inlineStr">
        <is>
          <t xml:space="preserve">브래킷</t>
        </is>
      </c>
      <c r="E67" s="0" t="inlineStr">
        <is>
          <t xml:space="preserve">치수불량</t>
        </is>
      </c>
      <c r="F67" s="2">
        <v>4</v>
      </c>
      <c r="G67" s="2">
        <v>50000</v>
      </c>
      <c r="H67" s="2">
        <f>F67*G67</f>
        <v>200000</v>
      </c>
    </row>
    <row r="68" ht="25" customHeight="1">
      <c r="A68" s="0" t="inlineStr">
        <is>
          <t xml:space="preserve">Q-0066</t>
        </is>
      </c>
      <c r="B68" s="0" t="inlineStr">
        <is>
          <t xml:space="preserve">2026-08-12</t>
        </is>
      </c>
      <c r="C68" s="0" t="inlineStr">
        <is>
          <t xml:space="preserve">프레스 3라인</t>
        </is>
      </c>
      <c r="D68" s="0" t="inlineStr">
        <is>
          <t xml:space="preserve">브래킷</t>
        </is>
      </c>
      <c r="E68" s="0" t="inlineStr">
        <is>
          <t xml:space="preserve">치수불량</t>
        </is>
      </c>
      <c r="F68" s="2">
        <v>4</v>
      </c>
      <c r="G68" s="2">
        <v>50000</v>
      </c>
      <c r="H68" s="2">
        <f>F68*G68</f>
        <v>200000</v>
      </c>
    </row>
    <row r="69" ht="25" customHeight="1">
      <c r="A69" s="0" t="inlineStr">
        <is>
          <t xml:space="preserve">Q-0067</t>
        </is>
      </c>
      <c r="B69" s="0" t="inlineStr">
        <is>
          <t xml:space="preserve">2026-08-14</t>
        </is>
      </c>
      <c r="C69" s="0" t="inlineStr">
        <is>
          <t xml:space="preserve">프레스 1라인</t>
        </is>
      </c>
      <c r="D69" s="0" t="inlineStr">
        <is>
          <t xml:space="preserve">브래킷</t>
        </is>
      </c>
      <c r="E69" s="0" t="inlineStr">
        <is>
          <t xml:space="preserve">치수불량</t>
        </is>
      </c>
      <c r="F69" s="2">
        <v>4</v>
      </c>
      <c r="G69" s="2">
        <v>50000</v>
      </c>
      <c r="H69" s="2">
        <f>F69*G69</f>
        <v>200000</v>
      </c>
    </row>
    <row r="70" ht="25" customHeight="1">
      <c r="A70" s="0" t="inlineStr">
        <is>
          <t xml:space="preserve">Q-0068</t>
        </is>
      </c>
      <c r="B70" s="0" t="inlineStr">
        <is>
          <t xml:space="preserve">2026-08-16</t>
        </is>
      </c>
      <c r="C70" s="0" t="inlineStr">
        <is>
          <t xml:space="preserve">프레스 2라인</t>
        </is>
      </c>
      <c r="D70" s="0" t="inlineStr">
        <is>
          <t xml:space="preserve">브래킷</t>
        </is>
      </c>
      <c r="E70" s="0" t="inlineStr">
        <is>
          <t xml:space="preserve">치수불량</t>
        </is>
      </c>
      <c r="F70" s="2">
        <v>4</v>
      </c>
      <c r="G70" s="2">
        <v>50000</v>
      </c>
      <c r="H70" s="2">
        <f>F70*G70</f>
        <v>200000</v>
      </c>
    </row>
    <row r="71" ht="25" customHeight="1">
      <c r="A71" s="0" t="inlineStr">
        <is>
          <t xml:space="preserve">Q-0069</t>
        </is>
      </c>
      <c r="B71" s="0" t="inlineStr">
        <is>
          <t xml:space="preserve">2026-08-18</t>
        </is>
      </c>
      <c r="C71" s="0" t="inlineStr">
        <is>
          <t xml:space="preserve">프레스 3라인</t>
        </is>
      </c>
      <c r="D71" s="0" t="inlineStr">
        <is>
          <t xml:space="preserve">브래킷</t>
        </is>
      </c>
      <c r="E71" s="0" t="inlineStr">
        <is>
          <t xml:space="preserve">치수불량</t>
        </is>
      </c>
      <c r="F71" s="2">
        <v>4</v>
      </c>
      <c r="G71" s="2">
        <v>50000</v>
      </c>
      <c r="H71" s="2">
        <f>F71*G71</f>
        <v>200000</v>
      </c>
    </row>
    <row r="72" ht="25" customHeight="1">
      <c r="A72" s="0" t="inlineStr">
        <is>
          <t xml:space="preserve">Q-0070</t>
        </is>
      </c>
      <c r="B72" s="0" t="inlineStr">
        <is>
          <t xml:space="preserve">2026-08-20</t>
        </is>
      </c>
      <c r="C72" s="0" t="inlineStr">
        <is>
          <t xml:space="preserve">프레스 1라인</t>
        </is>
      </c>
      <c r="D72" s="0" t="inlineStr">
        <is>
          <t xml:space="preserve">브래킷</t>
        </is>
      </c>
      <c r="E72" s="0" t="inlineStr">
        <is>
          <t xml:space="preserve">치수불량</t>
        </is>
      </c>
      <c r="F72" s="2">
        <v>4</v>
      </c>
      <c r="G72" s="2">
        <v>50000</v>
      </c>
      <c r="H72" s="2">
        <f>F72*G72</f>
        <v>200000</v>
      </c>
    </row>
    <row r="73" ht="25" customHeight="1">
      <c r="A73" s="0" t="inlineStr">
        <is>
          <t xml:space="preserve">Q-0071</t>
        </is>
      </c>
      <c r="B73" s="0" t="inlineStr">
        <is>
          <t xml:space="preserve">2026-08-02</t>
        </is>
      </c>
      <c r="C73" s="0" t="inlineStr">
        <is>
          <t xml:space="preserve">프레스 1라인</t>
        </is>
      </c>
      <c r="D73" s="0" t="inlineStr">
        <is>
          <t xml:space="preserve">브래킷</t>
        </is>
      </c>
      <c r="E73" s="0" t="inlineStr">
        <is>
          <t xml:space="preserve">균열</t>
        </is>
      </c>
      <c r="F73" s="2">
        <v>3</v>
      </c>
      <c r="G73" s="2">
        <v>60000</v>
      </c>
      <c r="H73" s="2">
        <f>F73*G73</f>
        <v>180000</v>
      </c>
    </row>
    <row r="74" ht="25" customHeight="1">
      <c r="A74" s="0" t="inlineStr">
        <is>
          <t xml:space="preserve">Q-0072</t>
        </is>
      </c>
      <c r="B74" s="0" t="inlineStr">
        <is>
          <t xml:space="preserve">2026-08-04</t>
        </is>
      </c>
      <c r="C74" s="0" t="inlineStr">
        <is>
          <t xml:space="preserve">프레스 2라인</t>
        </is>
      </c>
      <c r="D74" s="0" t="inlineStr">
        <is>
          <t xml:space="preserve">브래킷</t>
        </is>
      </c>
      <c r="E74" s="0" t="inlineStr">
        <is>
          <t xml:space="preserve">균열</t>
        </is>
      </c>
      <c r="F74" s="2">
        <v>3</v>
      </c>
      <c r="G74" s="2">
        <v>60000</v>
      </c>
      <c r="H74" s="2">
        <f>F74*G74</f>
        <v>180000</v>
      </c>
    </row>
    <row r="75" ht="25" customHeight="1">
      <c r="A75" s="0" t="inlineStr">
        <is>
          <t xml:space="preserve">Q-0073</t>
        </is>
      </c>
      <c r="B75" s="0" t="inlineStr">
        <is>
          <t xml:space="preserve">2026-08-06</t>
        </is>
      </c>
      <c r="C75" s="0" t="inlineStr">
        <is>
          <t xml:space="preserve">프레스 3라인</t>
        </is>
      </c>
      <c r="D75" s="0" t="inlineStr">
        <is>
          <t xml:space="preserve">브래킷</t>
        </is>
      </c>
      <c r="E75" s="0" t="inlineStr">
        <is>
          <t xml:space="preserve">균열</t>
        </is>
      </c>
      <c r="F75" s="2">
        <v>3</v>
      </c>
      <c r="G75" s="2">
        <v>60000</v>
      </c>
      <c r="H75" s="2">
        <f>F75*G75</f>
        <v>180000</v>
      </c>
    </row>
    <row r="76" ht="25" customHeight="1">
      <c r="A76" s="0" t="inlineStr">
        <is>
          <t xml:space="preserve">Q-0074</t>
        </is>
      </c>
      <c r="B76" s="0" t="inlineStr">
        <is>
          <t xml:space="preserve">2026-08-08</t>
        </is>
      </c>
      <c r="C76" s="0" t="inlineStr">
        <is>
          <t xml:space="preserve">프레스 1라인</t>
        </is>
      </c>
      <c r="D76" s="0" t="inlineStr">
        <is>
          <t xml:space="preserve">브래킷</t>
        </is>
      </c>
      <c r="E76" s="0" t="inlineStr">
        <is>
          <t xml:space="preserve">균열</t>
        </is>
      </c>
      <c r="F76" s="2">
        <v>3</v>
      </c>
      <c r="G76" s="2">
        <v>60000</v>
      </c>
      <c r="H76" s="2">
        <f>F76*G76</f>
        <v>180000</v>
      </c>
    </row>
    <row r="77" ht="25" customHeight="1">
      <c r="A77" s="0" t="inlineStr">
        <is>
          <t xml:space="preserve">Q-0075</t>
        </is>
      </c>
      <c r="B77" s="0" t="inlineStr">
        <is>
          <t xml:space="preserve">2026-08-10</t>
        </is>
      </c>
      <c r="C77" s="0" t="inlineStr">
        <is>
          <t xml:space="preserve">프레스 2라인</t>
        </is>
      </c>
      <c r="D77" s="0" t="inlineStr">
        <is>
          <t xml:space="preserve">브래킷</t>
        </is>
      </c>
      <c r="E77" s="0" t="inlineStr">
        <is>
          <t xml:space="preserve">균열</t>
        </is>
      </c>
      <c r="F77" s="2">
        <v>3</v>
      </c>
      <c r="G77" s="2">
        <v>60000</v>
      </c>
      <c r="H77" s="2">
        <f>F77*G77</f>
        <v>180000</v>
      </c>
    </row>
    <row r="78" ht="25" customHeight="1">
      <c r="A78" s="0" t="inlineStr">
        <is>
          <t xml:space="preserve">Q-0076</t>
        </is>
      </c>
      <c r="B78" s="0" t="inlineStr">
        <is>
          <t xml:space="preserve">2026-08-12</t>
        </is>
      </c>
      <c r="C78" s="0" t="inlineStr">
        <is>
          <t xml:space="preserve">프레스 3라인</t>
        </is>
      </c>
      <c r="D78" s="0" t="inlineStr">
        <is>
          <t xml:space="preserve">브래킷</t>
        </is>
      </c>
      <c r="E78" s="0" t="inlineStr">
        <is>
          <t xml:space="preserve">균열</t>
        </is>
      </c>
      <c r="F78" s="2">
        <v>2</v>
      </c>
      <c r="G78" s="2">
        <v>60000</v>
      </c>
      <c r="H78" s="2">
        <f>F78*G78</f>
        <v>120000</v>
      </c>
    </row>
    <row r="79" ht="25" customHeight="1">
      <c r="A79" s="0" t="inlineStr">
        <is>
          <t xml:space="preserve">Q-0077</t>
        </is>
      </c>
      <c r="B79" s="0" t="inlineStr">
        <is>
          <t xml:space="preserve">2026-08-14</t>
        </is>
      </c>
      <c r="C79" s="0" t="inlineStr">
        <is>
          <t xml:space="preserve">프레스 1라인</t>
        </is>
      </c>
      <c r="D79" s="0" t="inlineStr">
        <is>
          <t xml:space="preserve">브래킷</t>
        </is>
      </c>
      <c r="E79" s="0" t="inlineStr">
        <is>
          <t xml:space="preserve">균열</t>
        </is>
      </c>
      <c r="F79" s="2">
        <v>2</v>
      </c>
      <c r="G79" s="2">
        <v>60000</v>
      </c>
      <c r="H79" s="2">
        <f>F79*G79</f>
        <v>120000</v>
      </c>
    </row>
    <row r="80" ht="25" customHeight="1">
      <c r="A80" s="0" t="inlineStr">
        <is>
          <t xml:space="preserve">Q-0078</t>
        </is>
      </c>
      <c r="B80" s="0" t="inlineStr">
        <is>
          <t xml:space="preserve">2026-08-16</t>
        </is>
      </c>
      <c r="C80" s="0" t="inlineStr">
        <is>
          <t xml:space="preserve">프레스 2라인</t>
        </is>
      </c>
      <c r="D80" s="0" t="inlineStr">
        <is>
          <t xml:space="preserve">브래킷</t>
        </is>
      </c>
      <c r="E80" s="0" t="inlineStr">
        <is>
          <t xml:space="preserve">균열</t>
        </is>
      </c>
      <c r="F80" s="2">
        <v>2</v>
      </c>
      <c r="G80" s="2">
        <v>60000</v>
      </c>
      <c r="H80" s="2">
        <f>F80*G80</f>
        <v>120000</v>
      </c>
    </row>
    <row r="81" ht="25" customHeight="1">
      <c r="A81" s="0" t="inlineStr">
        <is>
          <t xml:space="preserve">Q-0079</t>
        </is>
      </c>
      <c r="B81" s="0" t="inlineStr">
        <is>
          <t xml:space="preserve">2026-08-18</t>
        </is>
      </c>
      <c r="C81" s="0" t="inlineStr">
        <is>
          <t xml:space="preserve">프레스 3라인</t>
        </is>
      </c>
      <c r="D81" s="0" t="inlineStr">
        <is>
          <t xml:space="preserve">브래킷</t>
        </is>
      </c>
      <c r="E81" s="0" t="inlineStr">
        <is>
          <t xml:space="preserve">균열</t>
        </is>
      </c>
      <c r="F81" s="2">
        <v>2</v>
      </c>
      <c r="G81" s="2">
        <v>60000</v>
      </c>
      <c r="H81" s="2">
        <f>F81*G81</f>
        <v>120000</v>
      </c>
    </row>
    <row r="82" ht="25" customHeight="1">
      <c r="A82" s="0" t="inlineStr">
        <is>
          <t xml:space="preserve">Q-0080</t>
        </is>
      </c>
      <c r="B82" s="0" t="inlineStr">
        <is>
          <t xml:space="preserve">2026-08-20</t>
        </is>
      </c>
      <c r="C82" s="0" t="inlineStr">
        <is>
          <t xml:space="preserve">프레스 1라인</t>
        </is>
      </c>
      <c r="D82" s="0" t="inlineStr">
        <is>
          <t xml:space="preserve">브래킷</t>
        </is>
      </c>
      <c r="E82" s="0" t="inlineStr">
        <is>
          <t xml:space="preserve">균열</t>
        </is>
      </c>
      <c r="F82" s="2">
        <v>2</v>
      </c>
      <c r="G82" s="2">
        <v>60000</v>
      </c>
      <c r="H82" s="2">
        <f>F82*G82</f>
        <v>120000</v>
      </c>
    </row>
    <row r="83" ht="25" customHeight="1">
      <c r="A83" s="0" t="inlineStr">
        <is>
          <t xml:space="preserve">Q-0081</t>
        </is>
      </c>
      <c r="B83" s="0" t="inlineStr">
        <is>
          <t xml:space="preserve">2026-08-02</t>
        </is>
      </c>
      <c r="C83" s="0" t="inlineStr">
        <is>
          <t xml:space="preserve">프레스 1라인</t>
        </is>
      </c>
      <c r="D83" s="0" t="inlineStr">
        <is>
          <t xml:space="preserve">브래킷</t>
        </is>
      </c>
      <c r="E83" s="0" t="inlineStr">
        <is>
          <t xml:space="preserve">찍힘</t>
        </is>
      </c>
      <c r="F83" s="2">
        <v>20</v>
      </c>
      <c r="G83" s="2">
        <v>5000</v>
      </c>
      <c r="H83" s="2">
        <f>F83*G83</f>
        <v>100000</v>
      </c>
    </row>
    <row r="84" ht="25" customHeight="1">
      <c r="A84" s="0" t="inlineStr">
        <is>
          <t xml:space="preserve">Q-0082</t>
        </is>
      </c>
      <c r="B84" s="0" t="inlineStr">
        <is>
          <t xml:space="preserve">2026-08-04</t>
        </is>
      </c>
      <c r="C84" s="0" t="inlineStr">
        <is>
          <t xml:space="preserve">프레스 2라인</t>
        </is>
      </c>
      <c r="D84" s="0" t="inlineStr">
        <is>
          <t xml:space="preserve">브래킷</t>
        </is>
      </c>
      <c r="E84" s="0" t="inlineStr">
        <is>
          <t xml:space="preserve">찍힘</t>
        </is>
      </c>
      <c r="F84" s="2">
        <v>20</v>
      </c>
      <c r="G84" s="2">
        <v>5000</v>
      </c>
      <c r="H84" s="2">
        <f>F84*G84</f>
        <v>100000</v>
      </c>
    </row>
    <row r="85" ht="25" customHeight="1">
      <c r="A85" s="0" t="inlineStr">
        <is>
          <t xml:space="preserve">Q-0083</t>
        </is>
      </c>
      <c r="B85" s="0" t="inlineStr">
        <is>
          <t xml:space="preserve">2026-08-06</t>
        </is>
      </c>
      <c r="C85" s="0" t="inlineStr">
        <is>
          <t xml:space="preserve">프레스 3라인</t>
        </is>
      </c>
      <c r="D85" s="0" t="inlineStr">
        <is>
          <t xml:space="preserve">브래킷</t>
        </is>
      </c>
      <c r="E85" s="0" t="inlineStr">
        <is>
          <t xml:space="preserve">찍힘</t>
        </is>
      </c>
      <c r="F85" s="2">
        <v>20</v>
      </c>
      <c r="G85" s="2">
        <v>5000</v>
      </c>
      <c r="H85" s="2">
        <f>F85*G85</f>
        <v>100000</v>
      </c>
    </row>
    <row r="86" ht="25" customHeight="1">
      <c r="A86" s="0" t="inlineStr">
        <is>
          <t xml:space="preserve">Q-0084</t>
        </is>
      </c>
      <c r="B86" s="0" t="inlineStr">
        <is>
          <t xml:space="preserve">2026-08-08</t>
        </is>
      </c>
      <c r="C86" s="0" t="inlineStr">
        <is>
          <t xml:space="preserve">프레스 1라인</t>
        </is>
      </c>
      <c r="D86" s="0" t="inlineStr">
        <is>
          <t xml:space="preserve">브래킷</t>
        </is>
      </c>
      <c r="E86" s="0" t="inlineStr">
        <is>
          <t xml:space="preserve">찍힘</t>
        </is>
      </c>
      <c r="F86" s="2">
        <v>20</v>
      </c>
      <c r="G86" s="2">
        <v>5000</v>
      </c>
      <c r="H86" s="2">
        <f>F86*G86</f>
        <v>100000</v>
      </c>
    </row>
    <row r="87" ht="25" customHeight="1">
      <c r="A87" s="0" t="inlineStr">
        <is>
          <t xml:space="preserve">Q-0085</t>
        </is>
      </c>
      <c r="B87" s="0" t="inlineStr">
        <is>
          <t xml:space="preserve">2026-08-10</t>
        </is>
      </c>
      <c r="C87" s="0" t="inlineStr">
        <is>
          <t xml:space="preserve">프레스 2라인</t>
        </is>
      </c>
      <c r="D87" s="0" t="inlineStr">
        <is>
          <t xml:space="preserve">브래킷</t>
        </is>
      </c>
      <c r="E87" s="0" t="inlineStr">
        <is>
          <t xml:space="preserve">찍힘</t>
        </is>
      </c>
      <c r="F87" s="2">
        <v>20</v>
      </c>
      <c r="G87" s="2">
        <v>5000</v>
      </c>
      <c r="H87" s="2">
        <f>F87*G87</f>
        <v>100000</v>
      </c>
    </row>
    <row r="88" ht="25" customHeight="1">
      <c r="A88" s="0" t="inlineStr">
        <is>
          <t xml:space="preserve">Q-0086</t>
        </is>
      </c>
      <c r="B88" s="0" t="inlineStr">
        <is>
          <t xml:space="preserve">2026-08-12</t>
        </is>
      </c>
      <c r="C88" s="0" t="inlineStr">
        <is>
          <t xml:space="preserve">프레스 3라인</t>
        </is>
      </c>
      <c r="D88" s="0" t="inlineStr">
        <is>
          <t xml:space="preserve">브래킷</t>
        </is>
      </c>
      <c r="E88" s="0" t="inlineStr">
        <is>
          <t xml:space="preserve">찍힘</t>
        </is>
      </c>
      <c r="F88" s="2">
        <v>20</v>
      </c>
      <c r="G88" s="2">
        <v>5000</v>
      </c>
      <c r="H88" s="2">
        <f>F88*G88</f>
        <v>100000</v>
      </c>
    </row>
    <row r="89" ht="25" customHeight="1">
      <c r="A89" s="0" t="inlineStr">
        <is>
          <t xml:space="preserve">Q-0087</t>
        </is>
      </c>
      <c r="B89" s="0" t="inlineStr">
        <is>
          <t xml:space="preserve">2026-08-14</t>
        </is>
      </c>
      <c r="C89" s="0" t="inlineStr">
        <is>
          <t xml:space="preserve">프레스 1라인</t>
        </is>
      </c>
      <c r="D89" s="0" t="inlineStr">
        <is>
          <t xml:space="preserve">브래킷</t>
        </is>
      </c>
      <c r="E89" s="0" t="inlineStr">
        <is>
          <t xml:space="preserve">찍힘</t>
        </is>
      </c>
      <c r="F89" s="2">
        <v>20</v>
      </c>
      <c r="G89" s="2">
        <v>5000</v>
      </c>
      <c r="H89" s="2">
        <f>F89*G89</f>
        <v>100000</v>
      </c>
    </row>
    <row r="90" ht="25" customHeight="1">
      <c r="A90" s="0" t="inlineStr">
        <is>
          <t xml:space="preserve">Q-0088</t>
        </is>
      </c>
      <c r="B90" s="0" t="inlineStr">
        <is>
          <t xml:space="preserve">2026-08-16</t>
        </is>
      </c>
      <c r="C90" s="0" t="inlineStr">
        <is>
          <t xml:space="preserve">프레스 2라인</t>
        </is>
      </c>
      <c r="D90" s="0" t="inlineStr">
        <is>
          <t xml:space="preserve">브래킷</t>
        </is>
      </c>
      <c r="E90" s="0" t="inlineStr">
        <is>
          <t xml:space="preserve">찍힘</t>
        </is>
      </c>
      <c r="F90" s="2">
        <v>20</v>
      </c>
      <c r="G90" s="2">
        <v>5000</v>
      </c>
      <c r="H90" s="2">
        <f>F90*G90</f>
        <v>100000</v>
      </c>
    </row>
    <row r="91" ht="25" customHeight="1">
      <c r="A91" s="0" t="inlineStr">
        <is>
          <t xml:space="preserve">Q-0089</t>
        </is>
      </c>
      <c r="B91" s="0" t="inlineStr">
        <is>
          <t xml:space="preserve">2026-08-18</t>
        </is>
      </c>
      <c r="C91" s="0" t="inlineStr">
        <is>
          <t xml:space="preserve">프레스 3라인</t>
        </is>
      </c>
      <c r="D91" s="0" t="inlineStr">
        <is>
          <t xml:space="preserve">브래킷</t>
        </is>
      </c>
      <c r="E91" s="0" t="inlineStr">
        <is>
          <t xml:space="preserve">찍힘</t>
        </is>
      </c>
      <c r="F91" s="2">
        <v>20</v>
      </c>
      <c r="G91" s="2">
        <v>5000</v>
      </c>
      <c r="H91" s="2">
        <f>F91*G91</f>
        <v>100000</v>
      </c>
    </row>
    <row r="92" ht="25" customHeight="1">
      <c r="A92" s="0" t="inlineStr">
        <is>
          <t xml:space="preserve">Q-0090</t>
        </is>
      </c>
      <c r="B92" s="0" t="inlineStr">
        <is>
          <t xml:space="preserve">2026-08-20</t>
        </is>
      </c>
      <c r="C92" s="0" t="inlineStr">
        <is>
          <t xml:space="preserve">프레스 1라인</t>
        </is>
      </c>
      <c r="D92" s="0" t="inlineStr">
        <is>
          <t xml:space="preserve">브래킷</t>
        </is>
      </c>
      <c r="E92" s="0" t="inlineStr">
        <is>
          <t xml:space="preserve">찍힘</t>
        </is>
      </c>
      <c r="F92" s="2">
        <v>20</v>
      </c>
      <c r="G92" s="2">
        <v>5000</v>
      </c>
      <c r="H92" s="2">
        <f>F92*G92</f>
        <v>100000</v>
      </c>
    </row>
    <row r="93" ht="25" customHeight="1">
      <c r="A93" s="0" t="inlineStr">
        <is>
          <t xml:space="preserve">Q-0091</t>
        </is>
      </c>
      <c r="B93" s="0" t="inlineStr">
        <is>
          <t xml:space="preserve">2026-08-02</t>
        </is>
      </c>
      <c r="C93" s="0" t="inlineStr">
        <is>
          <t xml:space="preserve">프레스 1라인</t>
        </is>
      </c>
      <c r="D93" s="0" t="inlineStr">
        <is>
          <t xml:space="preserve">브래킷</t>
        </is>
      </c>
      <c r="E93" s="0" t="inlineStr">
        <is>
          <t xml:space="preserve">버</t>
        </is>
      </c>
      <c r="F93" s="2">
        <v>13</v>
      </c>
      <c r="G93" s="2">
        <v>4000</v>
      </c>
      <c r="H93" s="2">
        <f>F93*G93</f>
        <v>52000</v>
      </c>
    </row>
    <row r="94" ht="25" customHeight="1">
      <c r="A94" s="0" t="inlineStr">
        <is>
          <t xml:space="preserve">Q-0092</t>
        </is>
      </c>
      <c r="B94" s="0" t="inlineStr">
        <is>
          <t xml:space="preserve">2026-08-04</t>
        </is>
      </c>
      <c r="C94" s="0" t="inlineStr">
        <is>
          <t xml:space="preserve">프레스 2라인</t>
        </is>
      </c>
      <c r="D94" s="0" t="inlineStr">
        <is>
          <t xml:space="preserve">브래킷</t>
        </is>
      </c>
      <c r="E94" s="0" t="inlineStr">
        <is>
          <t xml:space="preserve">버</t>
        </is>
      </c>
      <c r="F94" s="2">
        <v>13</v>
      </c>
      <c r="G94" s="2">
        <v>4000</v>
      </c>
      <c r="H94" s="2">
        <f>F94*G94</f>
        <v>52000</v>
      </c>
    </row>
    <row r="95" ht="25" customHeight="1">
      <c r="A95" s="0" t="inlineStr">
        <is>
          <t xml:space="preserve">Q-0093</t>
        </is>
      </c>
      <c r="B95" s="0" t="inlineStr">
        <is>
          <t xml:space="preserve">2026-08-06</t>
        </is>
      </c>
      <c r="C95" s="0" t="inlineStr">
        <is>
          <t xml:space="preserve">프레스 3라인</t>
        </is>
      </c>
      <c r="D95" s="0" t="inlineStr">
        <is>
          <t xml:space="preserve">브래킷</t>
        </is>
      </c>
      <c r="E95" s="0" t="inlineStr">
        <is>
          <t xml:space="preserve">버</t>
        </is>
      </c>
      <c r="F95" s="2">
        <v>13</v>
      </c>
      <c r="G95" s="2">
        <v>4000</v>
      </c>
      <c r="H95" s="2">
        <f>F95*G95</f>
        <v>52000</v>
      </c>
    </row>
    <row r="96" ht="25" customHeight="1">
      <c r="A96" s="0" t="inlineStr">
        <is>
          <t xml:space="preserve">Q-0094</t>
        </is>
      </c>
      <c r="B96" s="0" t="inlineStr">
        <is>
          <t xml:space="preserve">2026-08-08</t>
        </is>
      </c>
      <c r="C96" s="0" t="inlineStr">
        <is>
          <t xml:space="preserve">프레스 1라인</t>
        </is>
      </c>
      <c r="D96" s="0" t="inlineStr">
        <is>
          <t xml:space="preserve">브래킷</t>
        </is>
      </c>
      <c r="E96" s="0" t="inlineStr">
        <is>
          <t xml:space="preserve">버</t>
        </is>
      </c>
      <c r="F96" s="2">
        <v>13</v>
      </c>
      <c r="G96" s="2">
        <v>4000</v>
      </c>
      <c r="H96" s="2">
        <f>F96*G96</f>
        <v>52000</v>
      </c>
    </row>
    <row r="97" ht="25" customHeight="1">
      <c r="A97" s="0" t="inlineStr">
        <is>
          <t xml:space="preserve">Q-0095</t>
        </is>
      </c>
      <c r="B97" s="0" t="inlineStr">
        <is>
          <t xml:space="preserve">2026-08-10</t>
        </is>
      </c>
      <c r="C97" s="0" t="inlineStr">
        <is>
          <t xml:space="preserve">프레스 2라인</t>
        </is>
      </c>
      <c r="D97" s="0" t="inlineStr">
        <is>
          <t xml:space="preserve">브래킷</t>
        </is>
      </c>
      <c r="E97" s="0" t="inlineStr">
        <is>
          <t xml:space="preserve">버</t>
        </is>
      </c>
      <c r="F97" s="2">
        <v>13</v>
      </c>
      <c r="G97" s="2">
        <v>4000</v>
      </c>
      <c r="H97" s="2">
        <f>F97*G97</f>
        <v>52000</v>
      </c>
    </row>
    <row r="98" ht="25" customHeight="1">
      <c r="A98" s="0" t="inlineStr">
        <is>
          <t xml:space="preserve">Q-0096</t>
        </is>
      </c>
      <c r="B98" s="0" t="inlineStr">
        <is>
          <t xml:space="preserve">2026-08-12</t>
        </is>
      </c>
      <c r="C98" s="0" t="inlineStr">
        <is>
          <t xml:space="preserve">프레스 3라인</t>
        </is>
      </c>
      <c r="D98" s="0" t="inlineStr">
        <is>
          <t xml:space="preserve">브래킷</t>
        </is>
      </c>
      <c r="E98" s="0" t="inlineStr">
        <is>
          <t xml:space="preserve">버</t>
        </is>
      </c>
      <c r="F98" s="2">
        <v>13</v>
      </c>
      <c r="G98" s="2">
        <v>4000</v>
      </c>
      <c r="H98" s="2">
        <f>F98*G98</f>
        <v>52000</v>
      </c>
    </row>
    <row r="99" ht="25" customHeight="1">
      <c r="A99" s="0" t="inlineStr">
        <is>
          <t xml:space="preserve">Q-0097</t>
        </is>
      </c>
      <c r="B99" s="0" t="inlineStr">
        <is>
          <t xml:space="preserve">2026-08-14</t>
        </is>
      </c>
      <c r="C99" s="0" t="inlineStr">
        <is>
          <t xml:space="preserve">프레스 1라인</t>
        </is>
      </c>
      <c r="D99" s="0" t="inlineStr">
        <is>
          <t xml:space="preserve">브래킷</t>
        </is>
      </c>
      <c r="E99" s="0" t="inlineStr">
        <is>
          <t xml:space="preserve">버</t>
        </is>
      </c>
      <c r="F99" s="2">
        <v>13</v>
      </c>
      <c r="G99" s="2">
        <v>4000</v>
      </c>
      <c r="H99" s="2">
        <f>F99*G99</f>
        <v>52000</v>
      </c>
    </row>
    <row r="100" ht="25" customHeight="1">
      <c r="A100" s="0" t="inlineStr">
        <is>
          <t xml:space="preserve">Q-0098</t>
        </is>
      </c>
      <c r="B100" s="0" t="inlineStr">
        <is>
          <t xml:space="preserve">2026-08-16</t>
        </is>
      </c>
      <c r="C100" s="0" t="inlineStr">
        <is>
          <t xml:space="preserve">프레스 2라인</t>
        </is>
      </c>
      <c r="D100" s="0" t="inlineStr">
        <is>
          <t xml:space="preserve">브래킷</t>
        </is>
      </c>
      <c r="E100" s="0" t="inlineStr">
        <is>
          <t xml:space="preserve">버</t>
        </is>
      </c>
      <c r="F100" s="2">
        <v>13</v>
      </c>
      <c r="G100" s="2">
        <v>4000</v>
      </c>
      <c r="H100" s="2">
        <f>F100*G100</f>
        <v>52000</v>
      </c>
    </row>
    <row r="101" ht="25" customHeight="1">
      <c r="A101" s="0" t="inlineStr">
        <is>
          <t xml:space="preserve">Q-0099</t>
        </is>
      </c>
      <c r="B101" s="0" t="inlineStr">
        <is>
          <t xml:space="preserve">2026-08-18</t>
        </is>
      </c>
      <c r="C101" s="0" t="inlineStr">
        <is>
          <t xml:space="preserve">프레스 3라인</t>
        </is>
      </c>
      <c r="D101" s="0" t="inlineStr">
        <is>
          <t xml:space="preserve">브래킷</t>
        </is>
      </c>
      <c r="E101" s="0" t="inlineStr">
        <is>
          <t xml:space="preserve">버</t>
        </is>
      </c>
      <c r="F101" s="2">
        <v>13</v>
      </c>
      <c r="G101" s="2">
        <v>4000</v>
      </c>
      <c r="H101" s="2">
        <f>F101*G101</f>
        <v>52000</v>
      </c>
    </row>
    <row r="102" ht="25" customHeight="1">
      <c r="A102" s="0" t="inlineStr">
        <is>
          <t xml:space="preserve">Q-0100</t>
        </is>
      </c>
      <c r="B102" s="0" t="inlineStr">
        <is>
          <t xml:space="preserve">2026-08-20</t>
        </is>
      </c>
      <c r="C102" s="0" t="inlineStr">
        <is>
          <t xml:space="preserve">프레스 1라인</t>
        </is>
      </c>
      <c r="D102" s="0" t="inlineStr">
        <is>
          <t xml:space="preserve">브래킷</t>
        </is>
      </c>
      <c r="E102" s="0" t="inlineStr">
        <is>
          <t xml:space="preserve">버</t>
        </is>
      </c>
      <c r="F102" s="2">
        <v>13</v>
      </c>
      <c r="G102" s="2">
        <v>4000</v>
      </c>
      <c r="H102" s="2">
        <f>F102*G102</f>
        <v>52000</v>
      </c>
    </row>
    <row r="103" ht="25" customHeight="1">
      <c r="A103" s="0" t="inlineStr">
        <is>
          <t xml:space="preserve">Q-0101</t>
        </is>
      </c>
      <c r="B103" s="0" t="inlineStr">
        <is>
          <t xml:space="preserve">2026-08-02</t>
        </is>
      </c>
      <c r="C103" s="0" t="inlineStr">
        <is>
          <t xml:space="preserve">프레스 1라인</t>
        </is>
      </c>
      <c r="D103" s="0" t="inlineStr">
        <is>
          <t xml:space="preserve">브래킷</t>
        </is>
      </c>
      <c r="E103" s="0" t="inlineStr">
        <is>
          <t xml:space="preserve">스크래치</t>
        </is>
      </c>
      <c r="F103" s="2">
        <v>10</v>
      </c>
      <c r="G103" s="2">
        <v>4000</v>
      </c>
      <c r="H103" s="2">
        <f>F103*G103</f>
        <v>40000</v>
      </c>
    </row>
    <row r="104" ht="25" customHeight="1">
      <c r="A104" s="0" t="inlineStr">
        <is>
          <t xml:space="preserve">Q-0102</t>
        </is>
      </c>
      <c r="B104" s="0" t="inlineStr">
        <is>
          <t xml:space="preserve">2026-08-04</t>
        </is>
      </c>
      <c r="C104" s="0" t="inlineStr">
        <is>
          <t xml:space="preserve">프레스 2라인</t>
        </is>
      </c>
      <c r="D104" s="0" t="inlineStr">
        <is>
          <t xml:space="preserve">브래킷</t>
        </is>
      </c>
      <c r="E104" s="0" t="inlineStr">
        <is>
          <t xml:space="preserve">스크래치</t>
        </is>
      </c>
      <c r="F104" s="2">
        <v>10</v>
      </c>
      <c r="G104" s="2">
        <v>4000</v>
      </c>
      <c r="H104" s="2">
        <f>F104*G104</f>
        <v>40000</v>
      </c>
    </row>
    <row r="105" ht="25" customHeight="1">
      <c r="A105" s="0" t="inlineStr">
        <is>
          <t xml:space="preserve">Q-0103</t>
        </is>
      </c>
      <c r="B105" s="0" t="inlineStr">
        <is>
          <t xml:space="preserve">2026-08-06</t>
        </is>
      </c>
      <c r="C105" s="0" t="inlineStr">
        <is>
          <t xml:space="preserve">프레스 3라인</t>
        </is>
      </c>
      <c r="D105" s="0" t="inlineStr">
        <is>
          <t xml:space="preserve">브래킷</t>
        </is>
      </c>
      <c r="E105" s="0" t="inlineStr">
        <is>
          <t xml:space="preserve">스크래치</t>
        </is>
      </c>
      <c r="F105" s="2">
        <v>10</v>
      </c>
      <c r="G105" s="2">
        <v>4000</v>
      </c>
      <c r="H105" s="2">
        <f>F105*G105</f>
        <v>40000</v>
      </c>
    </row>
    <row r="106" ht="25" customHeight="1">
      <c r="A106" s="0" t="inlineStr">
        <is>
          <t xml:space="preserve">Q-0104</t>
        </is>
      </c>
      <c r="B106" s="0" t="inlineStr">
        <is>
          <t xml:space="preserve">2026-08-08</t>
        </is>
      </c>
      <c r="C106" s="0" t="inlineStr">
        <is>
          <t xml:space="preserve">프레스 1라인</t>
        </is>
      </c>
      <c r="D106" s="0" t="inlineStr">
        <is>
          <t xml:space="preserve">브래킷</t>
        </is>
      </c>
      <c r="E106" s="0" t="inlineStr">
        <is>
          <t xml:space="preserve">스크래치</t>
        </is>
      </c>
      <c r="F106" s="2">
        <v>10</v>
      </c>
      <c r="G106" s="2">
        <v>4000</v>
      </c>
      <c r="H106" s="2">
        <f>F106*G106</f>
        <v>40000</v>
      </c>
    </row>
    <row r="107" ht="25" customHeight="1">
      <c r="A107" s="0" t="inlineStr">
        <is>
          <t xml:space="preserve">Q-0105</t>
        </is>
      </c>
      <c r="B107" s="0" t="inlineStr">
        <is>
          <t xml:space="preserve">2026-08-10</t>
        </is>
      </c>
      <c r="C107" s="0" t="inlineStr">
        <is>
          <t xml:space="preserve">프레스 2라인</t>
        </is>
      </c>
      <c r="D107" s="0" t="inlineStr">
        <is>
          <t xml:space="preserve">브래킷</t>
        </is>
      </c>
      <c r="E107" s="0" t="inlineStr">
        <is>
          <t xml:space="preserve">스크래치</t>
        </is>
      </c>
      <c r="F107" s="2">
        <v>10</v>
      </c>
      <c r="G107" s="2">
        <v>4000</v>
      </c>
      <c r="H107" s="2">
        <f>F107*G107</f>
        <v>40000</v>
      </c>
    </row>
    <row r="108" ht="25" customHeight="1">
      <c r="A108" s="0" t="inlineStr">
        <is>
          <t xml:space="preserve">Q-0106</t>
        </is>
      </c>
      <c r="B108" s="0" t="inlineStr">
        <is>
          <t xml:space="preserve">2026-08-12</t>
        </is>
      </c>
      <c r="C108" s="0" t="inlineStr">
        <is>
          <t xml:space="preserve">프레스 3라인</t>
        </is>
      </c>
      <c r="D108" s="0" t="inlineStr">
        <is>
          <t xml:space="preserve">브래킷</t>
        </is>
      </c>
      <c r="E108" s="0" t="inlineStr">
        <is>
          <t xml:space="preserve">스크래치</t>
        </is>
      </c>
      <c r="F108" s="2">
        <v>10</v>
      </c>
      <c r="G108" s="2">
        <v>4000</v>
      </c>
      <c r="H108" s="2">
        <f>F108*G108</f>
        <v>40000</v>
      </c>
    </row>
    <row r="109" ht="25" customHeight="1">
      <c r="A109" s="0" t="inlineStr">
        <is>
          <t xml:space="preserve">Q-0107</t>
        </is>
      </c>
      <c r="B109" s="0" t="inlineStr">
        <is>
          <t xml:space="preserve">2026-08-14</t>
        </is>
      </c>
      <c r="C109" s="0" t="inlineStr">
        <is>
          <t xml:space="preserve">프레스 1라인</t>
        </is>
      </c>
      <c r="D109" s="0" t="inlineStr">
        <is>
          <t xml:space="preserve">브래킷</t>
        </is>
      </c>
      <c r="E109" s="0" t="inlineStr">
        <is>
          <t xml:space="preserve">스크래치</t>
        </is>
      </c>
      <c r="F109" s="2">
        <v>10</v>
      </c>
      <c r="G109" s="2">
        <v>4000</v>
      </c>
      <c r="H109" s="2">
        <f>F109*G109</f>
        <v>40000</v>
      </c>
    </row>
    <row r="110" ht="25" customHeight="1">
      <c r="A110" s="0" t="inlineStr">
        <is>
          <t xml:space="preserve">Q-0108</t>
        </is>
      </c>
      <c r="B110" s="0" t="inlineStr">
        <is>
          <t xml:space="preserve">2026-08-16</t>
        </is>
      </c>
      <c r="C110" s="0" t="inlineStr">
        <is>
          <t xml:space="preserve">프레스 2라인</t>
        </is>
      </c>
      <c r="D110" s="0" t="inlineStr">
        <is>
          <t xml:space="preserve">브래킷</t>
        </is>
      </c>
      <c r="E110" s="0" t="inlineStr">
        <is>
          <t xml:space="preserve">스크래치</t>
        </is>
      </c>
      <c r="F110" s="2">
        <v>10</v>
      </c>
      <c r="G110" s="2">
        <v>4000</v>
      </c>
      <c r="H110" s="2">
        <f>F110*G110</f>
        <v>40000</v>
      </c>
    </row>
    <row r="111" ht="25" customHeight="1">
      <c r="A111" s="0" t="inlineStr">
        <is>
          <t xml:space="preserve">Q-0109</t>
        </is>
      </c>
      <c r="B111" s="0" t="inlineStr">
        <is>
          <t xml:space="preserve">2026-08-18</t>
        </is>
      </c>
      <c r="C111" s="0" t="inlineStr">
        <is>
          <t xml:space="preserve">프레스 3라인</t>
        </is>
      </c>
      <c r="D111" s="0" t="inlineStr">
        <is>
          <t xml:space="preserve">브래킷</t>
        </is>
      </c>
      <c r="E111" s="0" t="inlineStr">
        <is>
          <t xml:space="preserve">스크래치</t>
        </is>
      </c>
      <c r="F111" s="2">
        <v>10</v>
      </c>
      <c r="G111" s="2">
        <v>4000</v>
      </c>
      <c r="H111" s="2">
        <f>F111*G111</f>
        <v>40000</v>
      </c>
    </row>
    <row r="112" ht="25" customHeight="1">
      <c r="A112" s="0" t="inlineStr">
        <is>
          <t xml:space="preserve">Q-0110</t>
        </is>
      </c>
      <c r="B112" s="0" t="inlineStr">
        <is>
          <t xml:space="preserve">2026-08-20</t>
        </is>
      </c>
      <c r="C112" s="0" t="inlineStr">
        <is>
          <t xml:space="preserve">프레스 1라인</t>
        </is>
      </c>
      <c r="D112" s="0" t="inlineStr">
        <is>
          <t xml:space="preserve">브래킷</t>
        </is>
      </c>
      <c r="E112" s="0" t="inlineStr">
        <is>
          <t xml:space="preserve">스크래치</t>
        </is>
      </c>
      <c r="F112" s="2">
        <v>10</v>
      </c>
      <c r="G112" s="2">
        <v>4000</v>
      </c>
      <c r="H112" s="2">
        <f>F112*G112</f>
        <v>40000</v>
      </c>
    </row>
    <row r="113" ht="25" customHeight="1">
      <c r="A113" s="0" t="inlineStr">
        <is>
          <t xml:space="preserve">Q-0111</t>
        </is>
      </c>
      <c r="B113" s="0" t="inlineStr">
        <is>
          <t xml:space="preserve">2026-08-02</t>
        </is>
      </c>
      <c r="C113" s="0" t="inlineStr">
        <is>
          <t xml:space="preserve">프레스 1라인</t>
        </is>
      </c>
      <c r="D113" s="0" t="inlineStr">
        <is>
          <t xml:space="preserve">브래킷</t>
        </is>
      </c>
      <c r="E113" s="0" t="inlineStr">
        <is>
          <t xml:space="preserve">변형</t>
        </is>
      </c>
      <c r="F113" s="2">
        <v>3</v>
      </c>
      <c r="G113" s="2">
        <v>10000</v>
      </c>
      <c r="H113" s="2">
        <f>F113*G113</f>
        <v>30000</v>
      </c>
    </row>
    <row r="114" ht="25" customHeight="1">
      <c r="A114" s="0" t="inlineStr">
        <is>
          <t xml:space="preserve">Q-0112</t>
        </is>
      </c>
      <c r="B114" s="0" t="inlineStr">
        <is>
          <t xml:space="preserve">2026-08-04</t>
        </is>
      </c>
      <c r="C114" s="0" t="inlineStr">
        <is>
          <t xml:space="preserve">프레스 2라인</t>
        </is>
      </c>
      <c r="D114" s="0" t="inlineStr">
        <is>
          <t xml:space="preserve">브래킷</t>
        </is>
      </c>
      <c r="E114" s="0" t="inlineStr">
        <is>
          <t xml:space="preserve">변형</t>
        </is>
      </c>
      <c r="F114" s="2">
        <v>3</v>
      </c>
      <c r="G114" s="2">
        <v>10000</v>
      </c>
      <c r="H114" s="2">
        <f>F114*G114</f>
        <v>30000</v>
      </c>
    </row>
    <row r="115" ht="25" customHeight="1">
      <c r="A115" s="0" t="inlineStr">
        <is>
          <t xml:space="preserve">Q-0113</t>
        </is>
      </c>
      <c r="B115" s="0" t="inlineStr">
        <is>
          <t xml:space="preserve">2026-08-06</t>
        </is>
      </c>
      <c r="C115" s="0" t="inlineStr">
        <is>
          <t xml:space="preserve">프레스 3라인</t>
        </is>
      </c>
      <c r="D115" s="0" t="inlineStr">
        <is>
          <t xml:space="preserve">브래킷</t>
        </is>
      </c>
      <c r="E115" s="0" t="inlineStr">
        <is>
          <t xml:space="preserve">변형</t>
        </is>
      </c>
      <c r="F115" s="2">
        <v>3</v>
      </c>
      <c r="G115" s="2">
        <v>10000</v>
      </c>
      <c r="H115" s="2">
        <f>F115*G115</f>
        <v>30000</v>
      </c>
    </row>
    <row r="116" ht="25" customHeight="1">
      <c r="A116" s="0" t="inlineStr">
        <is>
          <t xml:space="preserve">Q-0114</t>
        </is>
      </c>
      <c r="B116" s="0" t="inlineStr">
        <is>
          <t xml:space="preserve">2026-08-08</t>
        </is>
      </c>
      <c r="C116" s="0" t="inlineStr">
        <is>
          <t xml:space="preserve">프레스 1라인</t>
        </is>
      </c>
      <c r="D116" s="0" t="inlineStr">
        <is>
          <t xml:space="preserve">브래킷</t>
        </is>
      </c>
      <c r="E116" s="0" t="inlineStr">
        <is>
          <t xml:space="preserve">변형</t>
        </is>
      </c>
      <c r="F116" s="2">
        <v>3</v>
      </c>
      <c r="G116" s="2">
        <v>10000</v>
      </c>
      <c r="H116" s="2">
        <f>F116*G116</f>
        <v>30000</v>
      </c>
    </row>
    <row r="117" ht="25" customHeight="1">
      <c r="A117" s="0" t="inlineStr">
        <is>
          <t xml:space="preserve">Q-0115</t>
        </is>
      </c>
      <c r="B117" s="0" t="inlineStr">
        <is>
          <t xml:space="preserve">2026-08-10</t>
        </is>
      </c>
      <c r="C117" s="0" t="inlineStr">
        <is>
          <t xml:space="preserve">프레스 2라인</t>
        </is>
      </c>
      <c r="D117" s="0" t="inlineStr">
        <is>
          <t xml:space="preserve">브래킷</t>
        </is>
      </c>
      <c r="E117" s="0" t="inlineStr">
        <is>
          <t xml:space="preserve">변형</t>
        </is>
      </c>
      <c r="F117" s="2">
        <v>3</v>
      </c>
      <c r="G117" s="2">
        <v>10000</v>
      </c>
      <c r="H117" s="2">
        <f>F117*G117</f>
        <v>30000</v>
      </c>
    </row>
    <row r="118" ht="25" customHeight="1">
      <c r="A118" s="0" t="inlineStr">
        <is>
          <t xml:space="preserve">Q-0116</t>
        </is>
      </c>
      <c r="B118" s="0" t="inlineStr">
        <is>
          <t xml:space="preserve">2026-08-12</t>
        </is>
      </c>
      <c r="C118" s="0" t="inlineStr">
        <is>
          <t xml:space="preserve">프레스 3라인</t>
        </is>
      </c>
      <c r="D118" s="0" t="inlineStr">
        <is>
          <t xml:space="preserve">브래킷</t>
        </is>
      </c>
      <c r="E118" s="0" t="inlineStr">
        <is>
          <t xml:space="preserve">변형</t>
        </is>
      </c>
      <c r="F118" s="2">
        <v>3</v>
      </c>
      <c r="G118" s="2">
        <v>10000</v>
      </c>
      <c r="H118" s="2">
        <f>F118*G118</f>
        <v>30000</v>
      </c>
    </row>
    <row r="119" ht="25" customHeight="1">
      <c r="A119" s="0" t="inlineStr">
        <is>
          <t xml:space="preserve">Q-0117</t>
        </is>
      </c>
      <c r="B119" s="0" t="inlineStr">
        <is>
          <t xml:space="preserve">2026-08-14</t>
        </is>
      </c>
      <c r="C119" s="0" t="inlineStr">
        <is>
          <t xml:space="preserve">프레스 1라인</t>
        </is>
      </c>
      <c r="D119" s="0" t="inlineStr">
        <is>
          <t xml:space="preserve">브래킷</t>
        </is>
      </c>
      <c r="E119" s="0" t="inlineStr">
        <is>
          <t xml:space="preserve">변형</t>
        </is>
      </c>
      <c r="F119" s="2">
        <v>3</v>
      </c>
      <c r="G119" s="2">
        <v>10000</v>
      </c>
      <c r="H119" s="2">
        <f>F119*G119</f>
        <v>30000</v>
      </c>
    </row>
    <row r="120" ht="25" customHeight="1">
      <c r="A120" s="0" t="inlineStr">
        <is>
          <t xml:space="preserve">Q-0118</t>
        </is>
      </c>
      <c r="B120" s="0" t="inlineStr">
        <is>
          <t xml:space="preserve">2026-08-16</t>
        </is>
      </c>
      <c r="C120" s="0" t="inlineStr">
        <is>
          <t xml:space="preserve">프레스 2라인</t>
        </is>
      </c>
      <c r="D120" s="0" t="inlineStr">
        <is>
          <t xml:space="preserve">브래킷</t>
        </is>
      </c>
      <c r="E120" s="0" t="inlineStr">
        <is>
          <t xml:space="preserve">변형</t>
        </is>
      </c>
      <c r="F120" s="2">
        <v>3</v>
      </c>
      <c r="G120" s="2">
        <v>10000</v>
      </c>
      <c r="H120" s="2">
        <f>F120*G120</f>
        <v>30000</v>
      </c>
    </row>
    <row r="121" ht="25" customHeight="1">
      <c r="A121" s="0" t="inlineStr">
        <is>
          <t xml:space="preserve">Q-0119</t>
        </is>
      </c>
      <c r="B121" s="0" t="inlineStr">
        <is>
          <t xml:space="preserve">2026-08-18</t>
        </is>
      </c>
      <c r="C121" s="0" t="inlineStr">
        <is>
          <t xml:space="preserve">프레스 3라인</t>
        </is>
      </c>
      <c r="D121" s="0" t="inlineStr">
        <is>
          <t xml:space="preserve">브래킷</t>
        </is>
      </c>
      <c r="E121" s="0" t="inlineStr">
        <is>
          <t xml:space="preserve">변형</t>
        </is>
      </c>
      <c r="F121" s="2">
        <v>3</v>
      </c>
      <c r="G121" s="2">
        <v>10000</v>
      </c>
      <c r="H121" s="2">
        <f>F121*G121</f>
        <v>30000</v>
      </c>
    </row>
    <row r="122" ht="25" customHeight="1">
      <c r="A122" s="0" t="inlineStr">
        <is>
          <t xml:space="preserve">Q-0120</t>
        </is>
      </c>
      <c r="B122" s="0" t="inlineStr">
        <is>
          <t xml:space="preserve">2026-08-20</t>
        </is>
      </c>
      <c r="C122" s="0" t="inlineStr">
        <is>
          <t xml:space="preserve">프레스 1라인</t>
        </is>
      </c>
      <c r="D122" s="0" t="inlineStr">
        <is>
          <t xml:space="preserve">브래킷</t>
        </is>
      </c>
      <c r="E122" s="0" t="inlineStr">
        <is>
          <t xml:space="preserve">변형</t>
        </is>
      </c>
      <c r="F122" s="2">
        <v>3</v>
      </c>
      <c r="G122" s="2">
        <v>10000</v>
      </c>
      <c r="H122" s="2">
        <f>F122*G122</f>
        <v>30000</v>
      </c>
    </row>
    <row r="123" ht="25" customHeight="1">
      <c r="A123" s="0" t="inlineStr">
        <is>
          <t xml:space="preserve">Q-0121</t>
        </is>
      </c>
      <c r="B123" s="0" t="inlineStr">
        <is>
          <t xml:space="preserve">2026-09-02</t>
        </is>
      </c>
      <c r="C123" s="0" t="inlineStr">
        <is>
          <t xml:space="preserve">프레스 1라인</t>
        </is>
      </c>
      <c r="D123" s="0" t="inlineStr">
        <is>
          <t xml:space="preserve">브래킷</t>
        </is>
      </c>
      <c r="E123" s="0" t="inlineStr">
        <is>
          <t xml:space="preserve">치수불량</t>
        </is>
      </c>
      <c r="F123" s="2">
        <v>5</v>
      </c>
      <c r="G123" s="2">
        <v>50000</v>
      </c>
      <c r="H123" s="2">
        <f>F123*G123</f>
        <v>250000</v>
      </c>
    </row>
    <row r="124" ht="25" customHeight="1">
      <c r="A124" s="0" t="inlineStr">
        <is>
          <t xml:space="preserve">Q-0122</t>
        </is>
      </c>
      <c r="B124" s="0" t="inlineStr">
        <is>
          <t xml:space="preserve">2026-09-04</t>
        </is>
      </c>
      <c r="C124" s="0" t="inlineStr">
        <is>
          <t xml:space="preserve">프레스 2라인</t>
        </is>
      </c>
      <c r="D124" s="0" t="inlineStr">
        <is>
          <t xml:space="preserve">브래킷</t>
        </is>
      </c>
      <c r="E124" s="0" t="inlineStr">
        <is>
          <t xml:space="preserve">치수불량</t>
        </is>
      </c>
      <c r="F124" s="2">
        <v>5</v>
      </c>
      <c r="G124" s="2">
        <v>50000</v>
      </c>
      <c r="H124" s="2">
        <f>F124*G124</f>
        <v>250000</v>
      </c>
    </row>
    <row r="125" ht="25" customHeight="1">
      <c r="A125" s="0" t="inlineStr">
        <is>
          <t xml:space="preserve">Q-0123</t>
        </is>
      </c>
      <c r="B125" s="0" t="inlineStr">
        <is>
          <t xml:space="preserve">2026-09-06</t>
        </is>
      </c>
      <c r="C125" s="0" t="inlineStr">
        <is>
          <t xml:space="preserve">프레스 3라인</t>
        </is>
      </c>
      <c r="D125" s="0" t="inlineStr">
        <is>
          <t xml:space="preserve">브래킷</t>
        </is>
      </c>
      <c r="E125" s="0" t="inlineStr">
        <is>
          <t xml:space="preserve">치수불량</t>
        </is>
      </c>
      <c r="F125" s="2">
        <v>5</v>
      </c>
      <c r="G125" s="2">
        <v>50000</v>
      </c>
      <c r="H125" s="2">
        <f>F125*G125</f>
        <v>250000</v>
      </c>
    </row>
    <row r="126" ht="25" customHeight="1">
      <c r="A126" s="0" t="inlineStr">
        <is>
          <t xml:space="preserve">Q-0124</t>
        </is>
      </c>
      <c r="B126" s="0" t="inlineStr">
        <is>
          <t xml:space="preserve">2026-09-08</t>
        </is>
      </c>
      <c r="C126" s="0" t="inlineStr">
        <is>
          <t xml:space="preserve">프레스 1라인</t>
        </is>
      </c>
      <c r="D126" s="0" t="inlineStr">
        <is>
          <t xml:space="preserve">브래킷</t>
        </is>
      </c>
      <c r="E126" s="0" t="inlineStr">
        <is>
          <t xml:space="preserve">치수불량</t>
        </is>
      </c>
      <c r="F126" s="2">
        <v>5</v>
      </c>
      <c r="G126" s="2">
        <v>50000</v>
      </c>
      <c r="H126" s="2">
        <f>F126*G126</f>
        <v>250000</v>
      </c>
    </row>
    <row r="127" ht="25" customHeight="1">
      <c r="A127" s="0" t="inlineStr">
        <is>
          <t xml:space="preserve">Q-0125</t>
        </is>
      </c>
      <c r="B127" s="0" t="inlineStr">
        <is>
          <t xml:space="preserve">2026-09-10</t>
        </is>
      </c>
      <c r="C127" s="0" t="inlineStr">
        <is>
          <t xml:space="preserve">프레스 2라인</t>
        </is>
      </c>
      <c r="D127" s="0" t="inlineStr">
        <is>
          <t xml:space="preserve">브래킷</t>
        </is>
      </c>
      <c r="E127" s="0" t="inlineStr">
        <is>
          <t xml:space="preserve">치수불량</t>
        </is>
      </c>
      <c r="F127" s="2">
        <v>5</v>
      </c>
      <c r="G127" s="2">
        <v>50000</v>
      </c>
      <c r="H127" s="2">
        <f>F127*G127</f>
        <v>250000</v>
      </c>
    </row>
    <row r="128" ht="25" customHeight="1">
      <c r="A128" s="0" t="inlineStr">
        <is>
          <t xml:space="preserve">Q-0126</t>
        </is>
      </c>
      <c r="B128" s="0" t="inlineStr">
        <is>
          <t xml:space="preserve">2026-09-12</t>
        </is>
      </c>
      <c r="C128" s="0" t="inlineStr">
        <is>
          <t xml:space="preserve">프레스 3라인</t>
        </is>
      </c>
      <c r="D128" s="0" t="inlineStr">
        <is>
          <t xml:space="preserve">브래킷</t>
        </is>
      </c>
      <c r="E128" s="0" t="inlineStr">
        <is>
          <t xml:space="preserve">치수불량</t>
        </is>
      </c>
      <c r="F128" s="2">
        <v>5</v>
      </c>
      <c r="G128" s="2">
        <v>50000</v>
      </c>
      <c r="H128" s="2">
        <f>F128*G128</f>
        <v>250000</v>
      </c>
    </row>
    <row r="129" ht="25" customHeight="1">
      <c r="A129" s="0" t="inlineStr">
        <is>
          <t xml:space="preserve">Q-0127</t>
        </is>
      </c>
      <c r="B129" s="0" t="inlineStr">
        <is>
          <t xml:space="preserve">2026-09-14</t>
        </is>
      </c>
      <c r="C129" s="0" t="inlineStr">
        <is>
          <t xml:space="preserve">프레스 1라인</t>
        </is>
      </c>
      <c r="D129" s="0" t="inlineStr">
        <is>
          <t xml:space="preserve">브래킷</t>
        </is>
      </c>
      <c r="E129" s="0" t="inlineStr">
        <is>
          <t xml:space="preserve">치수불량</t>
        </is>
      </c>
      <c r="F129" s="2">
        <v>5</v>
      </c>
      <c r="G129" s="2">
        <v>50000</v>
      </c>
      <c r="H129" s="2">
        <f>F129*G129</f>
        <v>250000</v>
      </c>
    </row>
    <row r="130" ht="25" customHeight="1">
      <c r="A130" s="0" t="inlineStr">
        <is>
          <t xml:space="preserve">Q-0128</t>
        </is>
      </c>
      <c r="B130" s="0" t="inlineStr">
        <is>
          <t xml:space="preserve">2026-09-16</t>
        </is>
      </c>
      <c r="C130" s="0" t="inlineStr">
        <is>
          <t xml:space="preserve">프레스 2라인</t>
        </is>
      </c>
      <c r="D130" s="0" t="inlineStr">
        <is>
          <t xml:space="preserve">브래킷</t>
        </is>
      </c>
      <c r="E130" s="0" t="inlineStr">
        <is>
          <t xml:space="preserve">치수불량</t>
        </is>
      </c>
      <c r="F130" s="2">
        <v>5</v>
      </c>
      <c r="G130" s="2">
        <v>50000</v>
      </c>
      <c r="H130" s="2">
        <f>F130*G130</f>
        <v>250000</v>
      </c>
    </row>
    <row r="131" ht="25" customHeight="1">
      <c r="A131" s="0" t="inlineStr">
        <is>
          <t xml:space="preserve">Q-0129</t>
        </is>
      </c>
      <c r="B131" s="0" t="inlineStr">
        <is>
          <t xml:space="preserve">2026-09-18</t>
        </is>
      </c>
      <c r="C131" s="0" t="inlineStr">
        <is>
          <t xml:space="preserve">프레스 3라인</t>
        </is>
      </c>
      <c r="D131" s="0" t="inlineStr">
        <is>
          <t xml:space="preserve">브래킷</t>
        </is>
      </c>
      <c r="E131" s="0" t="inlineStr">
        <is>
          <t xml:space="preserve">치수불량</t>
        </is>
      </c>
      <c r="F131" s="2">
        <v>5</v>
      </c>
      <c r="G131" s="2">
        <v>50000</v>
      </c>
      <c r="H131" s="2">
        <f>F131*G131</f>
        <v>250000</v>
      </c>
    </row>
    <row r="132" ht="25" customHeight="1">
      <c r="A132" s="0" t="inlineStr">
        <is>
          <t xml:space="preserve">Q-0130</t>
        </is>
      </c>
      <c r="B132" s="0" t="inlineStr">
        <is>
          <t xml:space="preserve">2026-09-20</t>
        </is>
      </c>
      <c r="C132" s="0" t="inlineStr">
        <is>
          <t xml:space="preserve">프레스 1라인</t>
        </is>
      </c>
      <c r="D132" s="0" t="inlineStr">
        <is>
          <t xml:space="preserve">브래킷</t>
        </is>
      </c>
      <c r="E132" s="0" t="inlineStr">
        <is>
          <t xml:space="preserve">치수불량</t>
        </is>
      </c>
      <c r="F132" s="2">
        <v>5</v>
      </c>
      <c r="G132" s="2">
        <v>50000</v>
      </c>
      <c r="H132" s="2">
        <f>F132*G132</f>
        <v>250000</v>
      </c>
    </row>
    <row r="133" ht="25" customHeight="1">
      <c r="A133" s="0" t="inlineStr">
        <is>
          <t xml:space="preserve">Q-0131</t>
        </is>
      </c>
      <c r="B133" s="0" t="inlineStr">
        <is>
          <t xml:space="preserve">2026-09-02</t>
        </is>
      </c>
      <c r="C133" s="0" t="inlineStr">
        <is>
          <t xml:space="preserve">프레스 1라인</t>
        </is>
      </c>
      <c r="D133" s="0" t="inlineStr">
        <is>
          <t xml:space="preserve">브래킷</t>
        </is>
      </c>
      <c r="E133" s="0" t="inlineStr">
        <is>
          <t xml:space="preserve">균열</t>
        </is>
      </c>
      <c r="F133" s="2">
        <v>4</v>
      </c>
      <c r="G133" s="2">
        <v>60000</v>
      </c>
      <c r="H133" s="2">
        <f>F133*G133</f>
        <v>240000</v>
      </c>
    </row>
    <row r="134" ht="25" customHeight="1">
      <c r="A134" s="0" t="inlineStr">
        <is>
          <t xml:space="preserve">Q-0132</t>
        </is>
      </c>
      <c r="B134" s="0" t="inlineStr">
        <is>
          <t xml:space="preserve">2026-09-04</t>
        </is>
      </c>
      <c r="C134" s="0" t="inlineStr">
        <is>
          <t xml:space="preserve">프레스 2라인</t>
        </is>
      </c>
      <c r="D134" s="0" t="inlineStr">
        <is>
          <t xml:space="preserve">브래킷</t>
        </is>
      </c>
      <c r="E134" s="0" t="inlineStr">
        <is>
          <t xml:space="preserve">균열</t>
        </is>
      </c>
      <c r="F134" s="2">
        <v>4</v>
      </c>
      <c r="G134" s="2">
        <v>60000</v>
      </c>
      <c r="H134" s="2">
        <f>F134*G134</f>
        <v>240000</v>
      </c>
    </row>
    <row r="135" ht="25" customHeight="1">
      <c r="A135" s="0" t="inlineStr">
        <is>
          <t xml:space="preserve">Q-0133</t>
        </is>
      </c>
      <c r="B135" s="0" t="inlineStr">
        <is>
          <t xml:space="preserve">2026-09-06</t>
        </is>
      </c>
      <c r="C135" s="0" t="inlineStr">
        <is>
          <t xml:space="preserve">프레스 3라인</t>
        </is>
      </c>
      <c r="D135" s="0" t="inlineStr">
        <is>
          <t xml:space="preserve">브래킷</t>
        </is>
      </c>
      <c r="E135" s="0" t="inlineStr">
        <is>
          <t xml:space="preserve">균열</t>
        </is>
      </c>
      <c r="F135" s="2">
        <v>4</v>
      </c>
      <c r="G135" s="2">
        <v>60000</v>
      </c>
      <c r="H135" s="2">
        <f>F135*G135</f>
        <v>240000</v>
      </c>
    </row>
    <row r="136" ht="25" customHeight="1">
      <c r="A136" s="0" t="inlineStr">
        <is>
          <t xml:space="preserve">Q-0134</t>
        </is>
      </c>
      <c r="B136" s="0" t="inlineStr">
        <is>
          <t xml:space="preserve">2026-09-08</t>
        </is>
      </c>
      <c r="C136" s="0" t="inlineStr">
        <is>
          <t xml:space="preserve">프레스 1라인</t>
        </is>
      </c>
      <c r="D136" s="0" t="inlineStr">
        <is>
          <t xml:space="preserve">브래킷</t>
        </is>
      </c>
      <c r="E136" s="0" t="inlineStr">
        <is>
          <t xml:space="preserve">균열</t>
        </is>
      </c>
      <c r="F136" s="2">
        <v>4</v>
      </c>
      <c r="G136" s="2">
        <v>60000</v>
      </c>
      <c r="H136" s="2">
        <f>F136*G136</f>
        <v>240000</v>
      </c>
    </row>
    <row r="137" ht="25" customHeight="1">
      <c r="A137" s="0" t="inlineStr">
        <is>
          <t xml:space="preserve">Q-0135</t>
        </is>
      </c>
      <c r="B137" s="0" t="inlineStr">
        <is>
          <t xml:space="preserve">2026-09-10</t>
        </is>
      </c>
      <c r="C137" s="0" t="inlineStr">
        <is>
          <t xml:space="preserve">프레스 2라인</t>
        </is>
      </c>
      <c r="D137" s="0" t="inlineStr">
        <is>
          <t xml:space="preserve">브래킷</t>
        </is>
      </c>
      <c r="E137" s="0" t="inlineStr">
        <is>
          <t xml:space="preserve">균열</t>
        </is>
      </c>
      <c r="F137" s="2">
        <v>4</v>
      </c>
      <c r="G137" s="2">
        <v>60000</v>
      </c>
      <c r="H137" s="2">
        <f>F137*G137</f>
        <v>240000</v>
      </c>
    </row>
    <row r="138" ht="25" customHeight="1">
      <c r="A138" s="0" t="inlineStr">
        <is>
          <t xml:space="preserve">Q-0136</t>
        </is>
      </c>
      <c r="B138" s="0" t="inlineStr">
        <is>
          <t xml:space="preserve">2026-09-12</t>
        </is>
      </c>
      <c r="C138" s="0" t="inlineStr">
        <is>
          <t xml:space="preserve">프레스 3라인</t>
        </is>
      </c>
      <c r="D138" s="0" t="inlineStr">
        <is>
          <t xml:space="preserve">브래킷</t>
        </is>
      </c>
      <c r="E138" s="0" t="inlineStr">
        <is>
          <t xml:space="preserve">균열</t>
        </is>
      </c>
      <c r="F138" s="2">
        <v>3</v>
      </c>
      <c r="G138" s="2">
        <v>60000</v>
      </c>
      <c r="H138" s="2">
        <f>F138*G138</f>
        <v>180000</v>
      </c>
    </row>
    <row r="139" ht="25" customHeight="1">
      <c r="A139" s="0" t="inlineStr">
        <is>
          <t xml:space="preserve">Q-0137</t>
        </is>
      </c>
      <c r="B139" s="0" t="inlineStr">
        <is>
          <t xml:space="preserve">2026-09-14</t>
        </is>
      </c>
      <c r="C139" s="0" t="inlineStr">
        <is>
          <t xml:space="preserve">프레스 1라인</t>
        </is>
      </c>
      <c r="D139" s="0" t="inlineStr">
        <is>
          <t xml:space="preserve">브래킷</t>
        </is>
      </c>
      <c r="E139" s="0" t="inlineStr">
        <is>
          <t xml:space="preserve">균열</t>
        </is>
      </c>
      <c r="F139" s="2">
        <v>3</v>
      </c>
      <c r="G139" s="2">
        <v>60000</v>
      </c>
      <c r="H139" s="2">
        <f>F139*G139</f>
        <v>180000</v>
      </c>
    </row>
    <row r="140" ht="25" customHeight="1">
      <c r="A140" s="0" t="inlineStr">
        <is>
          <t xml:space="preserve">Q-0138</t>
        </is>
      </c>
      <c r="B140" s="0" t="inlineStr">
        <is>
          <t xml:space="preserve">2026-09-16</t>
        </is>
      </c>
      <c r="C140" s="0" t="inlineStr">
        <is>
          <t xml:space="preserve">프레스 2라인</t>
        </is>
      </c>
      <c r="D140" s="0" t="inlineStr">
        <is>
          <t xml:space="preserve">브래킷</t>
        </is>
      </c>
      <c r="E140" s="0" t="inlineStr">
        <is>
          <t xml:space="preserve">균열</t>
        </is>
      </c>
      <c r="F140" s="2">
        <v>3</v>
      </c>
      <c r="G140" s="2">
        <v>60000</v>
      </c>
      <c r="H140" s="2">
        <f>F140*G140</f>
        <v>180000</v>
      </c>
    </row>
    <row r="141" ht="25" customHeight="1">
      <c r="A141" s="0" t="inlineStr">
        <is>
          <t xml:space="preserve">Q-0139</t>
        </is>
      </c>
      <c r="B141" s="0" t="inlineStr">
        <is>
          <t xml:space="preserve">2026-09-18</t>
        </is>
      </c>
      <c r="C141" s="0" t="inlineStr">
        <is>
          <t xml:space="preserve">프레스 3라인</t>
        </is>
      </c>
      <c r="D141" s="0" t="inlineStr">
        <is>
          <t xml:space="preserve">브래킷</t>
        </is>
      </c>
      <c r="E141" s="0" t="inlineStr">
        <is>
          <t xml:space="preserve">균열</t>
        </is>
      </c>
      <c r="F141" s="2">
        <v>3</v>
      </c>
      <c r="G141" s="2">
        <v>60000</v>
      </c>
      <c r="H141" s="2">
        <f>F141*G141</f>
        <v>180000</v>
      </c>
    </row>
    <row r="142" ht="25" customHeight="1">
      <c r="A142" s="0" t="inlineStr">
        <is>
          <t xml:space="preserve">Q-0140</t>
        </is>
      </c>
      <c r="B142" s="0" t="inlineStr">
        <is>
          <t xml:space="preserve">2026-09-20</t>
        </is>
      </c>
      <c r="C142" s="0" t="inlineStr">
        <is>
          <t xml:space="preserve">프레스 1라인</t>
        </is>
      </c>
      <c r="D142" s="0" t="inlineStr">
        <is>
          <t xml:space="preserve">브래킷</t>
        </is>
      </c>
      <c r="E142" s="0" t="inlineStr">
        <is>
          <t xml:space="preserve">균열</t>
        </is>
      </c>
      <c r="F142" s="2">
        <v>3</v>
      </c>
      <c r="G142" s="2">
        <v>60000</v>
      </c>
      <c r="H142" s="2">
        <f>F142*G142</f>
        <v>180000</v>
      </c>
    </row>
    <row r="143" ht="25" customHeight="1">
      <c r="A143" s="0" t="inlineStr">
        <is>
          <t xml:space="preserve">Q-0141</t>
        </is>
      </c>
      <c r="B143" s="0" t="inlineStr">
        <is>
          <t xml:space="preserve">2026-09-02</t>
        </is>
      </c>
      <c r="C143" s="0" t="inlineStr">
        <is>
          <t xml:space="preserve">프레스 1라인</t>
        </is>
      </c>
      <c r="D143" s="0" t="inlineStr">
        <is>
          <t xml:space="preserve">브래킷</t>
        </is>
      </c>
      <c r="E143" s="0" t="inlineStr">
        <is>
          <t xml:space="preserve">찍힘</t>
        </is>
      </c>
      <c r="F143" s="2">
        <v>22</v>
      </c>
      <c r="G143" s="2">
        <v>5000</v>
      </c>
      <c r="H143" s="2">
        <f>F143*G143</f>
        <v>110000</v>
      </c>
    </row>
    <row r="144" ht="25" customHeight="1">
      <c r="A144" s="0" t="inlineStr">
        <is>
          <t xml:space="preserve">Q-0142</t>
        </is>
      </c>
      <c r="B144" s="0" t="inlineStr">
        <is>
          <t xml:space="preserve">2026-09-04</t>
        </is>
      </c>
      <c r="C144" s="0" t="inlineStr">
        <is>
          <t xml:space="preserve">프레스 2라인</t>
        </is>
      </c>
      <c r="D144" s="0" t="inlineStr">
        <is>
          <t xml:space="preserve">브래킷</t>
        </is>
      </c>
      <c r="E144" s="0" t="inlineStr">
        <is>
          <t xml:space="preserve">찍힘</t>
        </is>
      </c>
      <c r="F144" s="2">
        <v>22</v>
      </c>
      <c r="G144" s="2">
        <v>5000</v>
      </c>
      <c r="H144" s="2">
        <f>F144*G144</f>
        <v>110000</v>
      </c>
    </row>
    <row r="145" ht="25" customHeight="1">
      <c r="A145" s="0" t="inlineStr">
        <is>
          <t xml:space="preserve">Q-0143</t>
        </is>
      </c>
      <c r="B145" s="0" t="inlineStr">
        <is>
          <t xml:space="preserve">2026-09-06</t>
        </is>
      </c>
      <c r="C145" s="0" t="inlineStr">
        <is>
          <t xml:space="preserve">프레스 3라인</t>
        </is>
      </c>
      <c r="D145" s="0" t="inlineStr">
        <is>
          <t xml:space="preserve">브래킷</t>
        </is>
      </c>
      <c r="E145" s="0" t="inlineStr">
        <is>
          <t xml:space="preserve">찍힘</t>
        </is>
      </c>
      <c r="F145" s="2">
        <v>22</v>
      </c>
      <c r="G145" s="2">
        <v>5000</v>
      </c>
      <c r="H145" s="2">
        <f>F145*G145</f>
        <v>110000</v>
      </c>
    </row>
    <row r="146" ht="25" customHeight="1">
      <c r="A146" s="0" t="inlineStr">
        <is>
          <t xml:space="preserve">Q-0144</t>
        </is>
      </c>
      <c r="B146" s="0" t="inlineStr">
        <is>
          <t xml:space="preserve">2026-09-08</t>
        </is>
      </c>
      <c r="C146" s="0" t="inlineStr">
        <is>
          <t xml:space="preserve">프레스 1라인</t>
        </is>
      </c>
      <c r="D146" s="0" t="inlineStr">
        <is>
          <t xml:space="preserve">브래킷</t>
        </is>
      </c>
      <c r="E146" s="0" t="inlineStr">
        <is>
          <t xml:space="preserve">찍힘</t>
        </is>
      </c>
      <c r="F146" s="2">
        <v>22</v>
      </c>
      <c r="G146" s="2">
        <v>5000</v>
      </c>
      <c r="H146" s="2">
        <f>F146*G146</f>
        <v>110000</v>
      </c>
    </row>
    <row r="147" ht="25" customHeight="1">
      <c r="A147" s="0" t="inlineStr">
        <is>
          <t xml:space="preserve">Q-0145</t>
        </is>
      </c>
      <c r="B147" s="0" t="inlineStr">
        <is>
          <t xml:space="preserve">2026-09-10</t>
        </is>
      </c>
      <c r="C147" s="0" t="inlineStr">
        <is>
          <t xml:space="preserve">프레스 2라인</t>
        </is>
      </c>
      <c r="D147" s="0" t="inlineStr">
        <is>
          <t xml:space="preserve">브래킷</t>
        </is>
      </c>
      <c r="E147" s="0" t="inlineStr">
        <is>
          <t xml:space="preserve">찍힘</t>
        </is>
      </c>
      <c r="F147" s="2">
        <v>22</v>
      </c>
      <c r="G147" s="2">
        <v>5000</v>
      </c>
      <c r="H147" s="2">
        <f>F147*G147</f>
        <v>110000</v>
      </c>
    </row>
    <row r="148" ht="25" customHeight="1">
      <c r="A148" s="0" t="inlineStr">
        <is>
          <t xml:space="preserve">Q-0146</t>
        </is>
      </c>
      <c r="B148" s="0" t="inlineStr">
        <is>
          <t xml:space="preserve">2026-09-12</t>
        </is>
      </c>
      <c r="C148" s="0" t="inlineStr">
        <is>
          <t xml:space="preserve">프레스 3라인</t>
        </is>
      </c>
      <c r="D148" s="0" t="inlineStr">
        <is>
          <t xml:space="preserve">브래킷</t>
        </is>
      </c>
      <c r="E148" s="0" t="inlineStr">
        <is>
          <t xml:space="preserve">찍힘</t>
        </is>
      </c>
      <c r="F148" s="2">
        <v>22</v>
      </c>
      <c r="G148" s="2">
        <v>5000</v>
      </c>
      <c r="H148" s="2">
        <f>F148*G148</f>
        <v>110000</v>
      </c>
    </row>
    <row r="149" ht="25" customHeight="1">
      <c r="A149" s="0" t="inlineStr">
        <is>
          <t xml:space="preserve">Q-0147</t>
        </is>
      </c>
      <c r="B149" s="0" t="inlineStr">
        <is>
          <t xml:space="preserve">2026-09-14</t>
        </is>
      </c>
      <c r="C149" s="0" t="inlineStr">
        <is>
          <t xml:space="preserve">프레스 1라인</t>
        </is>
      </c>
      <c r="D149" s="0" t="inlineStr">
        <is>
          <t xml:space="preserve">브래킷</t>
        </is>
      </c>
      <c r="E149" s="0" t="inlineStr">
        <is>
          <t xml:space="preserve">찍힘</t>
        </is>
      </c>
      <c r="F149" s="2">
        <v>22</v>
      </c>
      <c r="G149" s="2">
        <v>5000</v>
      </c>
      <c r="H149" s="2">
        <f>F149*G149</f>
        <v>110000</v>
      </c>
    </row>
    <row r="150" ht="25" customHeight="1">
      <c r="A150" s="0" t="inlineStr">
        <is>
          <t xml:space="preserve">Q-0148</t>
        </is>
      </c>
      <c r="B150" s="0" t="inlineStr">
        <is>
          <t xml:space="preserve">2026-09-16</t>
        </is>
      </c>
      <c r="C150" s="0" t="inlineStr">
        <is>
          <t xml:space="preserve">프레스 2라인</t>
        </is>
      </c>
      <c r="D150" s="0" t="inlineStr">
        <is>
          <t xml:space="preserve">브래킷</t>
        </is>
      </c>
      <c r="E150" s="0" t="inlineStr">
        <is>
          <t xml:space="preserve">찍힘</t>
        </is>
      </c>
      <c r="F150" s="2">
        <v>22</v>
      </c>
      <c r="G150" s="2">
        <v>5000</v>
      </c>
      <c r="H150" s="2">
        <f>F150*G150</f>
        <v>110000</v>
      </c>
    </row>
    <row r="151" ht="25" customHeight="1">
      <c r="A151" s="0" t="inlineStr">
        <is>
          <t xml:space="preserve">Q-0149</t>
        </is>
      </c>
      <c r="B151" s="0" t="inlineStr">
        <is>
          <t xml:space="preserve">2026-09-18</t>
        </is>
      </c>
      <c r="C151" s="0" t="inlineStr">
        <is>
          <t xml:space="preserve">프레스 3라인</t>
        </is>
      </c>
      <c r="D151" s="0" t="inlineStr">
        <is>
          <t xml:space="preserve">브래킷</t>
        </is>
      </c>
      <c r="E151" s="0" t="inlineStr">
        <is>
          <t xml:space="preserve">찍힘</t>
        </is>
      </c>
      <c r="F151" s="2">
        <v>22</v>
      </c>
      <c r="G151" s="2">
        <v>5000</v>
      </c>
      <c r="H151" s="2">
        <f>F151*G151</f>
        <v>110000</v>
      </c>
    </row>
    <row r="152" ht="25" customHeight="1">
      <c r="A152" s="0" t="inlineStr">
        <is>
          <t xml:space="preserve">Q-0150</t>
        </is>
      </c>
      <c r="B152" s="0" t="inlineStr">
        <is>
          <t xml:space="preserve">2026-09-20</t>
        </is>
      </c>
      <c r="C152" s="0" t="inlineStr">
        <is>
          <t xml:space="preserve">프레스 1라인</t>
        </is>
      </c>
      <c r="D152" s="0" t="inlineStr">
        <is>
          <t xml:space="preserve">브래킷</t>
        </is>
      </c>
      <c r="E152" s="0" t="inlineStr">
        <is>
          <t xml:space="preserve">찍힘</t>
        </is>
      </c>
      <c r="F152" s="2">
        <v>22</v>
      </c>
      <c r="G152" s="2">
        <v>5000</v>
      </c>
      <c r="H152" s="2">
        <f>F152*G152</f>
        <v>110000</v>
      </c>
    </row>
    <row r="153" ht="25" customHeight="1">
      <c r="A153" s="0" t="inlineStr">
        <is>
          <t xml:space="preserve">Q-0151</t>
        </is>
      </c>
      <c r="B153" s="0" t="inlineStr">
        <is>
          <t xml:space="preserve">2026-09-02</t>
        </is>
      </c>
      <c r="C153" s="0" t="inlineStr">
        <is>
          <t xml:space="preserve">프레스 1라인</t>
        </is>
      </c>
      <c r="D153" s="0" t="inlineStr">
        <is>
          <t xml:space="preserve">브래킷</t>
        </is>
      </c>
      <c r="E153" s="0" t="inlineStr">
        <is>
          <t xml:space="preserve">버</t>
        </is>
      </c>
      <c r="F153" s="2">
        <v>15</v>
      </c>
      <c r="G153" s="2">
        <v>4000</v>
      </c>
      <c r="H153" s="2">
        <f>F153*G153</f>
        <v>60000</v>
      </c>
    </row>
    <row r="154" ht="25" customHeight="1">
      <c r="A154" s="0" t="inlineStr">
        <is>
          <t xml:space="preserve">Q-0152</t>
        </is>
      </c>
      <c r="B154" s="0" t="inlineStr">
        <is>
          <t xml:space="preserve">2026-09-04</t>
        </is>
      </c>
      <c r="C154" s="0" t="inlineStr">
        <is>
          <t xml:space="preserve">프레스 2라인</t>
        </is>
      </c>
      <c r="D154" s="0" t="inlineStr">
        <is>
          <t xml:space="preserve">브래킷</t>
        </is>
      </c>
      <c r="E154" s="0" t="inlineStr">
        <is>
          <t xml:space="preserve">버</t>
        </is>
      </c>
      <c r="F154" s="2">
        <v>15</v>
      </c>
      <c r="G154" s="2">
        <v>4000</v>
      </c>
      <c r="H154" s="2">
        <f>F154*G154</f>
        <v>60000</v>
      </c>
    </row>
    <row r="155" ht="25" customHeight="1">
      <c r="A155" s="0" t="inlineStr">
        <is>
          <t xml:space="preserve">Q-0153</t>
        </is>
      </c>
      <c r="B155" s="0" t="inlineStr">
        <is>
          <t xml:space="preserve">2026-09-06</t>
        </is>
      </c>
      <c r="C155" s="0" t="inlineStr">
        <is>
          <t xml:space="preserve">프레스 3라인</t>
        </is>
      </c>
      <c r="D155" s="0" t="inlineStr">
        <is>
          <t xml:space="preserve">브래킷</t>
        </is>
      </c>
      <c r="E155" s="0" t="inlineStr">
        <is>
          <t xml:space="preserve">버</t>
        </is>
      </c>
      <c r="F155" s="2">
        <v>15</v>
      </c>
      <c r="G155" s="2">
        <v>4000</v>
      </c>
      <c r="H155" s="2">
        <f>F155*G155</f>
        <v>60000</v>
      </c>
    </row>
    <row r="156" ht="25" customHeight="1">
      <c r="A156" s="0" t="inlineStr">
        <is>
          <t xml:space="preserve">Q-0154</t>
        </is>
      </c>
      <c r="B156" s="0" t="inlineStr">
        <is>
          <t xml:space="preserve">2026-09-08</t>
        </is>
      </c>
      <c r="C156" s="0" t="inlineStr">
        <is>
          <t xml:space="preserve">프레스 1라인</t>
        </is>
      </c>
      <c r="D156" s="0" t="inlineStr">
        <is>
          <t xml:space="preserve">브래킷</t>
        </is>
      </c>
      <c r="E156" s="0" t="inlineStr">
        <is>
          <t xml:space="preserve">버</t>
        </is>
      </c>
      <c r="F156" s="2">
        <v>15</v>
      </c>
      <c r="G156" s="2">
        <v>4000</v>
      </c>
      <c r="H156" s="2">
        <f>F156*G156</f>
        <v>60000</v>
      </c>
    </row>
    <row r="157" ht="25" customHeight="1">
      <c r="A157" s="0" t="inlineStr">
        <is>
          <t xml:space="preserve">Q-0155</t>
        </is>
      </c>
      <c r="B157" s="0" t="inlineStr">
        <is>
          <t xml:space="preserve">2026-09-10</t>
        </is>
      </c>
      <c r="C157" s="0" t="inlineStr">
        <is>
          <t xml:space="preserve">프레스 2라인</t>
        </is>
      </c>
      <c r="D157" s="0" t="inlineStr">
        <is>
          <t xml:space="preserve">브래킷</t>
        </is>
      </c>
      <c r="E157" s="0" t="inlineStr">
        <is>
          <t xml:space="preserve">버</t>
        </is>
      </c>
      <c r="F157" s="2">
        <v>15</v>
      </c>
      <c r="G157" s="2">
        <v>4000</v>
      </c>
      <c r="H157" s="2">
        <f>F157*G157</f>
        <v>60000</v>
      </c>
    </row>
    <row r="158" ht="25" customHeight="1">
      <c r="A158" s="0" t="inlineStr">
        <is>
          <t xml:space="preserve">Q-0156</t>
        </is>
      </c>
      <c r="B158" s="0" t="inlineStr">
        <is>
          <t xml:space="preserve">2026-09-12</t>
        </is>
      </c>
      <c r="C158" s="0" t="inlineStr">
        <is>
          <t xml:space="preserve">프레스 3라인</t>
        </is>
      </c>
      <c r="D158" s="0" t="inlineStr">
        <is>
          <t xml:space="preserve">브래킷</t>
        </is>
      </c>
      <c r="E158" s="0" t="inlineStr">
        <is>
          <t xml:space="preserve">버</t>
        </is>
      </c>
      <c r="F158" s="2">
        <v>15</v>
      </c>
      <c r="G158" s="2">
        <v>4000</v>
      </c>
      <c r="H158" s="2">
        <f>F158*G158</f>
        <v>60000</v>
      </c>
    </row>
    <row r="159" ht="25" customHeight="1">
      <c r="A159" s="0" t="inlineStr">
        <is>
          <t xml:space="preserve">Q-0157</t>
        </is>
      </c>
      <c r="B159" s="0" t="inlineStr">
        <is>
          <t xml:space="preserve">2026-09-14</t>
        </is>
      </c>
      <c r="C159" s="0" t="inlineStr">
        <is>
          <t xml:space="preserve">프레스 1라인</t>
        </is>
      </c>
      <c r="D159" s="0" t="inlineStr">
        <is>
          <t xml:space="preserve">브래킷</t>
        </is>
      </c>
      <c r="E159" s="0" t="inlineStr">
        <is>
          <t xml:space="preserve">버</t>
        </is>
      </c>
      <c r="F159" s="2">
        <v>15</v>
      </c>
      <c r="G159" s="2">
        <v>4000</v>
      </c>
      <c r="H159" s="2">
        <f>F159*G159</f>
        <v>60000</v>
      </c>
    </row>
    <row r="160" ht="25" customHeight="1">
      <c r="A160" s="0" t="inlineStr">
        <is>
          <t xml:space="preserve">Q-0158</t>
        </is>
      </c>
      <c r="B160" s="0" t="inlineStr">
        <is>
          <t xml:space="preserve">2026-09-16</t>
        </is>
      </c>
      <c r="C160" s="0" t="inlineStr">
        <is>
          <t xml:space="preserve">프레스 2라인</t>
        </is>
      </c>
      <c r="D160" s="0" t="inlineStr">
        <is>
          <t xml:space="preserve">브래킷</t>
        </is>
      </c>
      <c r="E160" s="0" t="inlineStr">
        <is>
          <t xml:space="preserve">버</t>
        </is>
      </c>
      <c r="F160" s="2">
        <v>15</v>
      </c>
      <c r="G160" s="2">
        <v>4000</v>
      </c>
      <c r="H160" s="2">
        <f>F160*G160</f>
        <v>60000</v>
      </c>
    </row>
    <row r="161" ht="25" customHeight="1">
      <c r="A161" s="0" t="inlineStr">
        <is>
          <t xml:space="preserve">Q-0159</t>
        </is>
      </c>
      <c r="B161" s="0" t="inlineStr">
        <is>
          <t xml:space="preserve">2026-09-18</t>
        </is>
      </c>
      <c r="C161" s="0" t="inlineStr">
        <is>
          <t xml:space="preserve">프레스 3라인</t>
        </is>
      </c>
      <c r="D161" s="0" t="inlineStr">
        <is>
          <t xml:space="preserve">브래킷</t>
        </is>
      </c>
      <c r="E161" s="0" t="inlineStr">
        <is>
          <t xml:space="preserve">버</t>
        </is>
      </c>
      <c r="F161" s="2">
        <v>15</v>
      </c>
      <c r="G161" s="2">
        <v>4000</v>
      </c>
      <c r="H161" s="2">
        <f>F161*G161</f>
        <v>60000</v>
      </c>
    </row>
    <row r="162" ht="25" customHeight="1">
      <c r="A162" s="0" t="inlineStr">
        <is>
          <t xml:space="preserve">Q-0160</t>
        </is>
      </c>
      <c r="B162" s="0" t="inlineStr">
        <is>
          <t xml:space="preserve">2026-09-20</t>
        </is>
      </c>
      <c r="C162" s="0" t="inlineStr">
        <is>
          <t xml:space="preserve">프레스 1라인</t>
        </is>
      </c>
      <c r="D162" s="0" t="inlineStr">
        <is>
          <t xml:space="preserve">브래킷</t>
        </is>
      </c>
      <c r="E162" s="0" t="inlineStr">
        <is>
          <t xml:space="preserve">버</t>
        </is>
      </c>
      <c r="F162" s="2">
        <v>15</v>
      </c>
      <c r="G162" s="2">
        <v>4000</v>
      </c>
      <c r="H162" s="2">
        <f>F162*G162</f>
        <v>60000</v>
      </c>
    </row>
    <row r="163" ht="25" customHeight="1">
      <c r="A163" s="0" t="inlineStr">
        <is>
          <t xml:space="preserve">Q-0161</t>
        </is>
      </c>
      <c r="B163" s="0" t="inlineStr">
        <is>
          <t xml:space="preserve">2026-09-02</t>
        </is>
      </c>
      <c r="C163" s="0" t="inlineStr">
        <is>
          <t xml:space="preserve">프레스 1라인</t>
        </is>
      </c>
      <c r="D163" s="0" t="inlineStr">
        <is>
          <t xml:space="preserve">브래킷</t>
        </is>
      </c>
      <c r="E163" s="0" t="inlineStr">
        <is>
          <t xml:space="preserve">스크래치</t>
        </is>
      </c>
      <c r="F163" s="2">
        <v>11</v>
      </c>
      <c r="G163" s="2">
        <v>4000</v>
      </c>
      <c r="H163" s="2">
        <f>F163*G163</f>
        <v>44000</v>
      </c>
    </row>
    <row r="164" ht="25" customHeight="1">
      <c r="A164" s="0" t="inlineStr">
        <is>
          <t xml:space="preserve">Q-0162</t>
        </is>
      </c>
      <c r="B164" s="0" t="inlineStr">
        <is>
          <t xml:space="preserve">2026-09-04</t>
        </is>
      </c>
      <c r="C164" s="0" t="inlineStr">
        <is>
          <t xml:space="preserve">프레스 2라인</t>
        </is>
      </c>
      <c r="D164" s="0" t="inlineStr">
        <is>
          <t xml:space="preserve">브래킷</t>
        </is>
      </c>
      <c r="E164" s="0" t="inlineStr">
        <is>
          <t xml:space="preserve">스크래치</t>
        </is>
      </c>
      <c r="F164" s="2">
        <v>11</v>
      </c>
      <c r="G164" s="2">
        <v>4000</v>
      </c>
      <c r="H164" s="2">
        <f>F164*G164</f>
        <v>44000</v>
      </c>
    </row>
    <row r="165" ht="25" customHeight="1">
      <c r="A165" s="0" t="inlineStr">
        <is>
          <t xml:space="preserve">Q-0163</t>
        </is>
      </c>
      <c r="B165" s="0" t="inlineStr">
        <is>
          <t xml:space="preserve">2026-09-06</t>
        </is>
      </c>
      <c r="C165" s="0" t="inlineStr">
        <is>
          <t xml:space="preserve">프레스 3라인</t>
        </is>
      </c>
      <c r="D165" s="0" t="inlineStr">
        <is>
          <t xml:space="preserve">브래킷</t>
        </is>
      </c>
      <c r="E165" s="0" t="inlineStr">
        <is>
          <t xml:space="preserve">스크래치</t>
        </is>
      </c>
      <c r="F165" s="2">
        <v>11</v>
      </c>
      <c r="G165" s="2">
        <v>4000</v>
      </c>
      <c r="H165" s="2">
        <f>F165*G165</f>
        <v>44000</v>
      </c>
    </row>
    <row r="166" ht="25" customHeight="1">
      <c r="A166" s="0" t="inlineStr">
        <is>
          <t xml:space="preserve">Q-0164</t>
        </is>
      </c>
      <c r="B166" s="0" t="inlineStr">
        <is>
          <t xml:space="preserve">2026-09-08</t>
        </is>
      </c>
      <c r="C166" s="0" t="inlineStr">
        <is>
          <t xml:space="preserve">프레스 1라인</t>
        </is>
      </c>
      <c r="D166" s="0" t="inlineStr">
        <is>
          <t xml:space="preserve">브래킷</t>
        </is>
      </c>
      <c r="E166" s="0" t="inlineStr">
        <is>
          <t xml:space="preserve">스크래치</t>
        </is>
      </c>
      <c r="F166" s="2">
        <v>11</v>
      </c>
      <c r="G166" s="2">
        <v>4000</v>
      </c>
      <c r="H166" s="2">
        <f>F166*G166</f>
        <v>44000</v>
      </c>
    </row>
    <row r="167" ht="25" customHeight="1">
      <c r="A167" s="0" t="inlineStr">
        <is>
          <t xml:space="preserve">Q-0165</t>
        </is>
      </c>
      <c r="B167" s="0" t="inlineStr">
        <is>
          <t xml:space="preserve">2026-09-10</t>
        </is>
      </c>
      <c r="C167" s="0" t="inlineStr">
        <is>
          <t xml:space="preserve">프레스 2라인</t>
        </is>
      </c>
      <c r="D167" s="0" t="inlineStr">
        <is>
          <t xml:space="preserve">브래킷</t>
        </is>
      </c>
      <c r="E167" s="0" t="inlineStr">
        <is>
          <t xml:space="preserve">스크래치</t>
        </is>
      </c>
      <c r="F167" s="2">
        <v>11</v>
      </c>
      <c r="G167" s="2">
        <v>4000</v>
      </c>
      <c r="H167" s="2">
        <f>F167*G167</f>
        <v>44000</v>
      </c>
    </row>
    <row r="168" ht="25" customHeight="1">
      <c r="A168" s="0" t="inlineStr">
        <is>
          <t xml:space="preserve">Q-0166</t>
        </is>
      </c>
      <c r="B168" s="0" t="inlineStr">
        <is>
          <t xml:space="preserve">2026-09-12</t>
        </is>
      </c>
      <c r="C168" s="0" t="inlineStr">
        <is>
          <t xml:space="preserve">프레스 3라인</t>
        </is>
      </c>
      <c r="D168" s="0" t="inlineStr">
        <is>
          <t xml:space="preserve">브래킷</t>
        </is>
      </c>
      <c r="E168" s="0" t="inlineStr">
        <is>
          <t xml:space="preserve">스크래치</t>
        </is>
      </c>
      <c r="F168" s="2">
        <v>11</v>
      </c>
      <c r="G168" s="2">
        <v>4000</v>
      </c>
      <c r="H168" s="2">
        <f>F168*G168</f>
        <v>44000</v>
      </c>
    </row>
    <row r="169" ht="25" customHeight="1">
      <c r="A169" s="0" t="inlineStr">
        <is>
          <t xml:space="preserve">Q-0167</t>
        </is>
      </c>
      <c r="B169" s="0" t="inlineStr">
        <is>
          <t xml:space="preserve">2026-09-14</t>
        </is>
      </c>
      <c r="C169" s="0" t="inlineStr">
        <is>
          <t xml:space="preserve">프레스 1라인</t>
        </is>
      </c>
      <c r="D169" s="0" t="inlineStr">
        <is>
          <t xml:space="preserve">브래킷</t>
        </is>
      </c>
      <c r="E169" s="0" t="inlineStr">
        <is>
          <t xml:space="preserve">스크래치</t>
        </is>
      </c>
      <c r="F169" s="2">
        <v>11</v>
      </c>
      <c r="G169" s="2">
        <v>4000</v>
      </c>
      <c r="H169" s="2">
        <f>F169*G169</f>
        <v>44000</v>
      </c>
    </row>
    <row r="170" ht="25" customHeight="1">
      <c r="A170" s="0" t="inlineStr">
        <is>
          <t xml:space="preserve">Q-0168</t>
        </is>
      </c>
      <c r="B170" s="0" t="inlineStr">
        <is>
          <t xml:space="preserve">2026-09-16</t>
        </is>
      </c>
      <c r="C170" s="0" t="inlineStr">
        <is>
          <t xml:space="preserve">프레스 2라인</t>
        </is>
      </c>
      <c r="D170" s="0" t="inlineStr">
        <is>
          <t xml:space="preserve">브래킷</t>
        </is>
      </c>
      <c r="E170" s="0" t="inlineStr">
        <is>
          <t xml:space="preserve">스크래치</t>
        </is>
      </c>
      <c r="F170" s="2">
        <v>11</v>
      </c>
      <c r="G170" s="2">
        <v>4000</v>
      </c>
      <c r="H170" s="2">
        <f>F170*G170</f>
        <v>44000</v>
      </c>
    </row>
    <row r="171" ht="25" customHeight="1">
      <c r="A171" s="0" t="inlineStr">
        <is>
          <t xml:space="preserve">Q-0169</t>
        </is>
      </c>
      <c r="B171" s="0" t="inlineStr">
        <is>
          <t xml:space="preserve">2026-09-18</t>
        </is>
      </c>
      <c r="C171" s="0" t="inlineStr">
        <is>
          <t xml:space="preserve">프레스 3라인</t>
        </is>
      </c>
      <c r="D171" s="0" t="inlineStr">
        <is>
          <t xml:space="preserve">브래킷</t>
        </is>
      </c>
      <c r="E171" s="0" t="inlineStr">
        <is>
          <t xml:space="preserve">스크래치</t>
        </is>
      </c>
      <c r="F171" s="2">
        <v>11</v>
      </c>
      <c r="G171" s="2">
        <v>4000</v>
      </c>
      <c r="H171" s="2">
        <f>F171*G171</f>
        <v>44000</v>
      </c>
    </row>
    <row r="172" ht="25" customHeight="1">
      <c r="A172" s="0" t="inlineStr">
        <is>
          <t xml:space="preserve">Q-0170</t>
        </is>
      </c>
      <c r="B172" s="0" t="inlineStr">
        <is>
          <t xml:space="preserve">2026-09-20</t>
        </is>
      </c>
      <c r="C172" s="0" t="inlineStr">
        <is>
          <t xml:space="preserve">프레스 1라인</t>
        </is>
      </c>
      <c r="D172" s="0" t="inlineStr">
        <is>
          <t xml:space="preserve">브래킷</t>
        </is>
      </c>
      <c r="E172" s="0" t="inlineStr">
        <is>
          <t xml:space="preserve">스크래치</t>
        </is>
      </c>
      <c r="F172" s="2">
        <v>11</v>
      </c>
      <c r="G172" s="2">
        <v>4000</v>
      </c>
      <c r="H172" s="2">
        <f>F172*G172</f>
        <v>44000</v>
      </c>
    </row>
    <row r="173" ht="25" customHeight="1">
      <c r="A173" s="0" t="inlineStr">
        <is>
          <t xml:space="preserve">Q-0171</t>
        </is>
      </c>
      <c r="B173" s="0" t="inlineStr">
        <is>
          <t xml:space="preserve">2026-09-02</t>
        </is>
      </c>
      <c r="C173" s="0" t="inlineStr">
        <is>
          <t xml:space="preserve">프레스 1라인</t>
        </is>
      </c>
      <c r="D173" s="0" t="inlineStr">
        <is>
          <t xml:space="preserve">브래킷</t>
        </is>
      </c>
      <c r="E173" s="0" t="inlineStr">
        <is>
          <t xml:space="preserve">변형</t>
        </is>
      </c>
      <c r="F173" s="2">
        <v>4</v>
      </c>
      <c r="G173" s="2">
        <v>10000</v>
      </c>
      <c r="H173" s="2">
        <f>F173*G173</f>
        <v>40000</v>
      </c>
    </row>
    <row r="174" ht="25" customHeight="1">
      <c r="A174" s="0" t="inlineStr">
        <is>
          <t xml:space="preserve">Q-0172</t>
        </is>
      </c>
      <c r="B174" s="0" t="inlineStr">
        <is>
          <t xml:space="preserve">2026-09-04</t>
        </is>
      </c>
      <c r="C174" s="0" t="inlineStr">
        <is>
          <t xml:space="preserve">프레스 2라인</t>
        </is>
      </c>
      <c r="D174" s="0" t="inlineStr">
        <is>
          <t xml:space="preserve">브래킷</t>
        </is>
      </c>
      <c r="E174" s="0" t="inlineStr">
        <is>
          <t xml:space="preserve">변형</t>
        </is>
      </c>
      <c r="F174" s="2">
        <v>4</v>
      </c>
      <c r="G174" s="2">
        <v>10000</v>
      </c>
      <c r="H174" s="2">
        <f>F174*G174</f>
        <v>40000</v>
      </c>
    </row>
    <row r="175" ht="25" customHeight="1">
      <c r="A175" s="0" t="inlineStr">
        <is>
          <t xml:space="preserve">Q-0173</t>
        </is>
      </c>
      <c r="B175" s="0" t="inlineStr">
        <is>
          <t xml:space="preserve">2026-09-06</t>
        </is>
      </c>
      <c r="C175" s="0" t="inlineStr">
        <is>
          <t xml:space="preserve">프레스 3라인</t>
        </is>
      </c>
      <c r="D175" s="0" t="inlineStr">
        <is>
          <t xml:space="preserve">브래킷</t>
        </is>
      </c>
      <c r="E175" s="0" t="inlineStr">
        <is>
          <t xml:space="preserve">변형</t>
        </is>
      </c>
      <c r="F175" s="2">
        <v>4</v>
      </c>
      <c r="G175" s="2">
        <v>10000</v>
      </c>
      <c r="H175" s="2">
        <f>F175*G175</f>
        <v>40000</v>
      </c>
    </row>
    <row r="176" ht="25" customHeight="1">
      <c r="A176" s="0" t="inlineStr">
        <is>
          <t xml:space="preserve">Q-0174</t>
        </is>
      </c>
      <c r="B176" s="0" t="inlineStr">
        <is>
          <t xml:space="preserve">2026-09-08</t>
        </is>
      </c>
      <c r="C176" s="0" t="inlineStr">
        <is>
          <t xml:space="preserve">프레스 1라인</t>
        </is>
      </c>
      <c r="D176" s="0" t="inlineStr">
        <is>
          <t xml:space="preserve">브래킷</t>
        </is>
      </c>
      <c r="E176" s="0" t="inlineStr">
        <is>
          <t xml:space="preserve">변형</t>
        </is>
      </c>
      <c r="F176" s="2">
        <v>4</v>
      </c>
      <c r="G176" s="2">
        <v>10000</v>
      </c>
      <c r="H176" s="2">
        <f>F176*G176</f>
        <v>40000</v>
      </c>
    </row>
    <row r="177" ht="25" customHeight="1">
      <c r="A177" s="0" t="inlineStr">
        <is>
          <t xml:space="preserve">Q-0175</t>
        </is>
      </c>
      <c r="B177" s="0" t="inlineStr">
        <is>
          <t xml:space="preserve">2026-09-10</t>
        </is>
      </c>
      <c r="C177" s="0" t="inlineStr">
        <is>
          <t xml:space="preserve">프레스 2라인</t>
        </is>
      </c>
      <c r="D177" s="0" t="inlineStr">
        <is>
          <t xml:space="preserve">브래킷</t>
        </is>
      </c>
      <c r="E177" s="0" t="inlineStr">
        <is>
          <t xml:space="preserve">변형</t>
        </is>
      </c>
      <c r="F177" s="2">
        <v>4</v>
      </c>
      <c r="G177" s="2">
        <v>10000</v>
      </c>
      <c r="H177" s="2">
        <f>F177*G177</f>
        <v>40000</v>
      </c>
    </row>
    <row r="178" ht="25" customHeight="1">
      <c r="A178" s="0" t="inlineStr">
        <is>
          <t xml:space="preserve">Q-0176</t>
        </is>
      </c>
      <c r="B178" s="0" t="inlineStr">
        <is>
          <t xml:space="preserve">2026-09-12</t>
        </is>
      </c>
      <c r="C178" s="0" t="inlineStr">
        <is>
          <t xml:space="preserve">프레스 3라인</t>
        </is>
      </c>
      <c r="D178" s="0" t="inlineStr">
        <is>
          <t xml:space="preserve">브래킷</t>
        </is>
      </c>
      <c r="E178" s="0" t="inlineStr">
        <is>
          <t xml:space="preserve">변형</t>
        </is>
      </c>
      <c r="F178" s="2">
        <v>4</v>
      </c>
      <c r="G178" s="2">
        <v>10000</v>
      </c>
      <c r="H178" s="2">
        <f>F178*G178</f>
        <v>40000</v>
      </c>
    </row>
    <row r="179" ht="25" customHeight="1">
      <c r="A179" s="0" t="inlineStr">
        <is>
          <t xml:space="preserve">Q-0177</t>
        </is>
      </c>
      <c r="B179" s="0" t="inlineStr">
        <is>
          <t xml:space="preserve">2026-09-14</t>
        </is>
      </c>
      <c r="C179" s="0" t="inlineStr">
        <is>
          <t xml:space="preserve">프레스 1라인</t>
        </is>
      </c>
      <c r="D179" s="0" t="inlineStr">
        <is>
          <t xml:space="preserve">브래킷</t>
        </is>
      </c>
      <c r="E179" s="0" t="inlineStr">
        <is>
          <t xml:space="preserve">변형</t>
        </is>
      </c>
      <c r="F179" s="2">
        <v>4</v>
      </c>
      <c r="G179" s="2">
        <v>10000</v>
      </c>
      <c r="H179" s="2">
        <f>F179*G179</f>
        <v>40000</v>
      </c>
    </row>
    <row r="180" ht="25" customHeight="1">
      <c r="A180" s="0" t="inlineStr">
        <is>
          <t xml:space="preserve">Q-0178</t>
        </is>
      </c>
      <c r="B180" s="0" t="inlineStr">
        <is>
          <t xml:space="preserve">2026-09-16</t>
        </is>
      </c>
      <c r="C180" s="0" t="inlineStr">
        <is>
          <t xml:space="preserve">프레스 2라인</t>
        </is>
      </c>
      <c r="D180" s="0" t="inlineStr">
        <is>
          <t xml:space="preserve">브래킷</t>
        </is>
      </c>
      <c r="E180" s="0" t="inlineStr">
        <is>
          <t xml:space="preserve">변형</t>
        </is>
      </c>
      <c r="F180" s="2">
        <v>4</v>
      </c>
      <c r="G180" s="2">
        <v>10000</v>
      </c>
      <c r="H180" s="2">
        <f>F180*G180</f>
        <v>40000</v>
      </c>
    </row>
    <row r="181" ht="25" customHeight="1">
      <c r="A181" s="0" t="inlineStr">
        <is>
          <t xml:space="preserve">Q-0179</t>
        </is>
      </c>
      <c r="B181" s="0" t="inlineStr">
        <is>
          <t xml:space="preserve">2026-09-18</t>
        </is>
      </c>
      <c r="C181" s="0" t="inlineStr">
        <is>
          <t xml:space="preserve">프레스 3라인</t>
        </is>
      </c>
      <c r="D181" s="0" t="inlineStr">
        <is>
          <t xml:space="preserve">브래킷</t>
        </is>
      </c>
      <c r="E181" s="0" t="inlineStr">
        <is>
          <t xml:space="preserve">변형</t>
        </is>
      </c>
      <c r="F181" s="2">
        <v>4</v>
      </c>
      <c r="G181" s="2">
        <v>10000</v>
      </c>
      <c r="H181" s="2">
        <f>F181*G181</f>
        <v>40000</v>
      </c>
    </row>
    <row r="182" ht="25" customHeight="1">
      <c r="A182" s="0" t="inlineStr">
        <is>
          <t xml:space="preserve">Q-0180</t>
        </is>
      </c>
      <c r="B182" s="0" t="inlineStr">
        <is>
          <t xml:space="preserve">2026-09-20</t>
        </is>
      </c>
      <c r="C182" s="0" t="inlineStr">
        <is>
          <t xml:space="preserve">프레스 1라인</t>
        </is>
      </c>
      <c r="D182" s="0" t="inlineStr">
        <is>
          <t xml:space="preserve">브래킷</t>
        </is>
      </c>
      <c r="E182" s="0" t="inlineStr">
        <is>
          <t xml:space="preserve">변형</t>
        </is>
      </c>
      <c r="F182" s="2">
        <v>4</v>
      </c>
      <c r="G182" s="2">
        <v>10000</v>
      </c>
      <c r="H182" s="2">
        <f>F182*G182</f>
        <v>40000</v>
      </c>
    </row>
  </sheetData>
  <autoFilter ref="A2:H182"/>
  <pageMargins left="0.3" right="0.3" top="0.5" bottom="0.5" header="0.2" footer="0.2"/>
  <pageSetup orientation="landscape" paperSize="9" fitToWidth="1" fitToHeight="0"/>
</worksheet>
</file>