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매출정리" sheetId="2" state="visible" r:id="rId4"/>
    <sheet name="비용정리" sheetId="3" state="visible" r:id="rId5"/>
    <sheet name="정리기록" sheetId="4" state="visible" r:id="rId6"/>
    <sheet name="월집계" sheetId="5" state="visible" r:id="rId7"/>
    <sheet name="가정" sheetId="6" state="visible" r:id="rId8"/>
    <sheet name="월손익" sheetId="7" state="visible" r:id="rId9"/>
    <sheet name="연손익" sheetId="8" state="visible" r:id="rId10"/>
    <sheet name="대응가정" sheetId="9" state="visible" r:id="rId11"/>
    <sheet name="대응비교" sheetId="10" state="visible" r:id="rId12"/>
    <sheet name="검산" sheetId="11" state="visible" r:id="rId13"/>
  </sheets>
  <definedNames>
    <definedName function="false" hidden="false" localSheetId="5" name="_xlnm.Print_Titles" vbProcedure="false">가정!$1:$3</definedName>
    <definedName function="false" hidden="true" localSheetId="5" name="_xlnm._FilterDatabase" vbProcedure="false">가정!$A$3:$E$6</definedName>
    <definedName function="false" hidden="false" localSheetId="10" name="_xlnm.Print_Titles" vbProcedure="false">검산!$1:$3</definedName>
    <definedName function="false" hidden="true" localSheetId="10" name="_xlnm._FilterDatabase" vbProcedure="false">검산!$A$3:$D$12</definedName>
    <definedName function="false" hidden="false" localSheetId="8" name="_xlnm.Print_Titles" vbProcedure="false">대응가정!$1:$3</definedName>
    <definedName function="false" hidden="true" localSheetId="8" name="_xlnm._FilterDatabase" vbProcedure="false">대응가정!$A$3:$C$11</definedName>
    <definedName function="false" hidden="false" localSheetId="9" name="_xlnm.Print_Titles" vbProcedure="false">대응비교!$1:$3</definedName>
    <definedName function="false" hidden="true" localSheetId="9" name="_xlnm._FilterDatabase" vbProcedure="false">대응비교!$A$3:$F$6</definedName>
    <definedName function="false" hidden="false" localSheetId="1" name="_xlnm.Print_Titles" vbProcedure="false">매출정리!$1:$3</definedName>
    <definedName function="false" hidden="true" localSheetId="1" name="_xlnm._FilterDatabase" vbProcedure="false">매출정리!$A$3:$H$363</definedName>
    <definedName function="false" hidden="false" localSheetId="2" name="_xlnm.Print_Titles" vbProcedure="false">비용정리!$1:$3</definedName>
    <definedName function="false" hidden="true" localSheetId="2" name="_xlnm._FilterDatabase" vbProcedure="false">비용정리!$A$3:$G$483</definedName>
    <definedName function="false" hidden="false" localSheetId="0" name="_xlnm.Print_Titles" vbProcedure="false">안내!$1:$3</definedName>
    <definedName function="false" hidden="true" localSheetId="0" name="_xlnm._FilterDatabase" vbProcedure="false">안내!$A$3:$B$8</definedName>
    <definedName function="false" hidden="false" localSheetId="7" name="_xlnm.Print_Titles" vbProcedure="false">연손익!$1:$3</definedName>
    <definedName function="false" hidden="true" localSheetId="7" name="_xlnm._FilterDatabase" vbProcedure="false">연손익!$A$3:$F$6</definedName>
    <definedName function="false" hidden="false" localSheetId="6" name="_xlnm.Print_Titles" vbProcedure="false">월손익!$1:$3</definedName>
    <definedName function="false" hidden="true" localSheetId="6" name="_xlnm._FilterDatabase" vbProcedure="false">월손익!$A$3:$G$39</definedName>
    <definedName function="false" hidden="false" localSheetId="4" name="_xlnm.Print_Titles" vbProcedure="false">월집계!$1:$3</definedName>
    <definedName function="false" hidden="true" localSheetId="4" name="_xlnm._FilterDatabase" vbProcedure="false">월집계!$A$3:$F$15</definedName>
    <definedName function="false" hidden="false" localSheetId="3" name="_xlnm.Print_Titles" vbProcedure="false">정리기록!$1:$3</definedName>
    <definedName function="false" hidden="true" localSheetId="3" name="_xlnm._FilterDatabase" vbProcedure="false">정리기록!$A$3:$D$249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<sst xmlns="http://schemas.openxmlformats.org/spreadsheetml/2006/main" count="6079" uniqueCount="984">
  <si>
    <t xml:space="preserve">교육 영상 시연용 가상 자료</t>
  </si>
  <si>
    <t xml:space="preserve">한결물류 · 평택센터 · 가명 / 금액은 부가세 제외 / 2026년 비교용 예시</t>
  </si>
  <si>
    <t xml:space="preserve">항목</t>
  </si>
  <si>
    <t xml:space="preserve">내용</t>
  </si>
  <si>
    <t xml:space="preserve">용도</t>
  </si>
  <si>
    <t xml:space="preserve">검수용 완성 예시. 먼저 직접 만든 뒤 비교</t>
  </si>
  <si>
    <t xml:space="preserve">계산</t>
  </si>
  <si>
    <t xml:space="preserve">원 단위. 엑셀로 열 때 다시 계산</t>
  </si>
  <si>
    <t xml:space="preserve">주의</t>
  </si>
  <si>
    <t xml:space="preserve">교육용 가정. 실제 전망과 실제 승인 아님</t>
  </si>
  <si>
    <t xml:space="preserve">기준 결과</t>
  </si>
  <si>
    <t xml:space="preserve">기준168백만원 / 불리48백만원 / 유리228백만원</t>
  </si>
  <si>
    <t xml:space="preserve">입력 변경 시험</t>
  </si>
  <si>
    <t xml:space="preserve">불리 환율 1,300으로 바꾸면 연이익96백만원. 확인 후 복원</t>
  </si>
  <si>
    <t xml:space="preserve">거래번호</t>
  </si>
  <si>
    <t xml:space="preserve">월</t>
  </si>
  <si>
    <t xml:space="preserve">고객</t>
  </si>
  <si>
    <t xml:space="preserve">서비스</t>
  </si>
  <si>
    <t xml:space="preserve">매출액(원)</t>
  </si>
  <si>
    <t xml:space="preserve">통화</t>
  </si>
  <si>
    <t xml:space="preserve">센터</t>
  </si>
  <si>
    <t xml:space="preserve">대상구분</t>
  </si>
  <si>
    <t xml:space="preserve">R202601-001</t>
  </si>
  <si>
    <t xml:space="preserve">2026-01</t>
  </si>
  <si>
    <t xml:space="preserve">고객01</t>
  </si>
  <si>
    <t xml:space="preserve">배송</t>
  </si>
  <si>
    <t xml:space="preserve">KRW</t>
  </si>
  <si>
    <t xml:space="preserve">평택센터</t>
  </si>
  <si>
    <t xml:space="preserve">운임조정 대상</t>
  </si>
  <si>
    <t xml:space="preserve">R202601-002</t>
  </si>
  <si>
    <t xml:space="preserve">고객02</t>
  </si>
  <si>
    <t xml:space="preserve">R202601-003</t>
  </si>
  <si>
    <t xml:space="preserve">고객03</t>
  </si>
  <si>
    <t xml:space="preserve">R202601-004</t>
  </si>
  <si>
    <t xml:space="preserve">고객04</t>
  </si>
  <si>
    <t xml:space="preserve">R202601-005</t>
  </si>
  <si>
    <t xml:space="preserve">고객05</t>
  </si>
  <si>
    <t xml:space="preserve">R202601-006</t>
  </si>
  <si>
    <t xml:space="preserve">고객06</t>
  </si>
  <si>
    <t xml:space="preserve">R202601-007</t>
  </si>
  <si>
    <t xml:space="preserve">고객07</t>
  </si>
  <si>
    <t xml:space="preserve">R202601-008</t>
  </si>
  <si>
    <t xml:space="preserve">고객08</t>
  </si>
  <si>
    <t xml:space="preserve">R202601-009</t>
  </si>
  <si>
    <t xml:space="preserve">고객09</t>
  </si>
  <si>
    <t xml:space="preserve">R202601-010</t>
  </si>
  <si>
    <t xml:space="preserve">고객10</t>
  </si>
  <si>
    <t xml:space="preserve">R202601-011</t>
  </si>
  <si>
    <t xml:space="preserve">고객11</t>
  </si>
  <si>
    <t xml:space="preserve">R202601-012</t>
  </si>
  <si>
    <t xml:space="preserve">고객12</t>
  </si>
  <si>
    <t xml:space="preserve">R202601-013</t>
  </si>
  <si>
    <t xml:space="preserve">고객13</t>
  </si>
  <si>
    <t xml:space="preserve">R202601-014</t>
  </si>
  <si>
    <t xml:space="preserve">고객14</t>
  </si>
  <si>
    <t xml:space="preserve">R202601-015</t>
  </si>
  <si>
    <t xml:space="preserve">고객15</t>
  </si>
  <si>
    <t xml:space="preserve">R202601-016</t>
  </si>
  <si>
    <t xml:space="preserve">고객16</t>
  </si>
  <si>
    <t xml:space="preserve">R202601-017</t>
  </si>
  <si>
    <t xml:space="preserve">고객17</t>
  </si>
  <si>
    <t xml:space="preserve">R202601-018</t>
  </si>
  <si>
    <t xml:space="preserve">고객18</t>
  </si>
  <si>
    <t xml:space="preserve">R202601-019</t>
  </si>
  <si>
    <t xml:space="preserve">고객19</t>
  </si>
  <si>
    <t xml:space="preserve">R202601-020</t>
  </si>
  <si>
    <t xml:space="preserve">고객20</t>
  </si>
  <si>
    <t xml:space="preserve">R202601-021</t>
  </si>
  <si>
    <t xml:space="preserve">고객21</t>
  </si>
  <si>
    <t xml:space="preserve">보관</t>
  </si>
  <si>
    <t xml:space="preserve">운임조정 제외</t>
  </si>
  <si>
    <t xml:space="preserve">R202601-022</t>
  </si>
  <si>
    <t xml:space="preserve">고객22</t>
  </si>
  <si>
    <t xml:space="preserve">R202601-023</t>
  </si>
  <si>
    <t xml:space="preserve">고객23</t>
  </si>
  <si>
    <t xml:space="preserve">R202601-024</t>
  </si>
  <si>
    <t xml:space="preserve">고객24</t>
  </si>
  <si>
    <t xml:space="preserve">R202601-025</t>
  </si>
  <si>
    <t xml:space="preserve">고객25</t>
  </si>
  <si>
    <t xml:space="preserve">R202601-026</t>
  </si>
  <si>
    <t xml:space="preserve">고객26</t>
  </si>
  <si>
    <t xml:space="preserve">R202601-027</t>
  </si>
  <si>
    <t xml:space="preserve">고객27</t>
  </si>
  <si>
    <t xml:space="preserve">R202601-028</t>
  </si>
  <si>
    <t xml:space="preserve">고객28</t>
  </si>
  <si>
    <t xml:space="preserve">R202601-029</t>
  </si>
  <si>
    <t xml:space="preserve">고객29</t>
  </si>
  <si>
    <t xml:space="preserve">R202601-030</t>
  </si>
  <si>
    <t xml:space="preserve">고객30</t>
  </si>
  <si>
    <t xml:space="preserve">R202602-001</t>
  </si>
  <si>
    <t xml:space="preserve">2026-02</t>
  </si>
  <si>
    <t xml:space="preserve">R202602-002</t>
  </si>
  <si>
    <t xml:space="preserve">R202602-003</t>
  </si>
  <si>
    <t xml:space="preserve">R202602-004</t>
  </si>
  <si>
    <t xml:space="preserve">R202602-005</t>
  </si>
  <si>
    <t xml:space="preserve">R202602-006</t>
  </si>
  <si>
    <t xml:space="preserve">R202602-007</t>
  </si>
  <si>
    <t xml:space="preserve">R202602-008</t>
  </si>
  <si>
    <t xml:space="preserve">R202602-009</t>
  </si>
  <si>
    <t xml:space="preserve">R202602-010</t>
  </si>
  <si>
    <t xml:space="preserve">R202602-011</t>
  </si>
  <si>
    <t xml:space="preserve">R202602-012</t>
  </si>
  <si>
    <t xml:space="preserve">R202602-013</t>
  </si>
  <si>
    <t xml:space="preserve">R202602-014</t>
  </si>
  <si>
    <t xml:space="preserve">R202602-015</t>
  </si>
  <si>
    <t xml:space="preserve">R202602-016</t>
  </si>
  <si>
    <t xml:space="preserve">R202602-017</t>
  </si>
  <si>
    <t xml:space="preserve">R202602-018</t>
  </si>
  <si>
    <t xml:space="preserve">R202602-019</t>
  </si>
  <si>
    <t xml:space="preserve">R202602-020</t>
  </si>
  <si>
    <t xml:space="preserve">R202602-021</t>
  </si>
  <si>
    <t xml:space="preserve">R202602-022</t>
  </si>
  <si>
    <t xml:space="preserve">R202602-023</t>
  </si>
  <si>
    <t xml:space="preserve">R202602-024</t>
  </si>
  <si>
    <t xml:space="preserve">R202602-025</t>
  </si>
  <si>
    <t xml:space="preserve">R202602-026</t>
  </si>
  <si>
    <t xml:space="preserve">R202602-027</t>
  </si>
  <si>
    <t xml:space="preserve">R202602-028</t>
  </si>
  <si>
    <t xml:space="preserve">R202602-029</t>
  </si>
  <si>
    <t xml:space="preserve">R202602-030</t>
  </si>
  <si>
    <t xml:space="preserve">R202603-001</t>
  </si>
  <si>
    <t xml:space="preserve">2026-03</t>
  </si>
  <si>
    <t xml:space="preserve">R202603-002</t>
  </si>
  <si>
    <t xml:space="preserve">R202603-003</t>
  </si>
  <si>
    <t xml:space="preserve">R202603-004</t>
  </si>
  <si>
    <t xml:space="preserve">R202603-005</t>
  </si>
  <si>
    <t xml:space="preserve">R202603-006</t>
  </si>
  <si>
    <t xml:space="preserve">R202603-007</t>
  </si>
  <si>
    <t xml:space="preserve">R202603-008</t>
  </si>
  <si>
    <t xml:space="preserve">R202603-009</t>
  </si>
  <si>
    <t xml:space="preserve">R202603-010</t>
  </si>
  <si>
    <t xml:space="preserve">R202603-011</t>
  </si>
  <si>
    <t xml:space="preserve">R202603-012</t>
  </si>
  <si>
    <t xml:space="preserve">R202603-013</t>
  </si>
  <si>
    <t xml:space="preserve">R202603-014</t>
  </si>
  <si>
    <t xml:space="preserve">R202603-015</t>
  </si>
  <si>
    <t xml:space="preserve">R202603-016</t>
  </si>
  <si>
    <t xml:space="preserve">R202603-017</t>
  </si>
  <si>
    <t xml:space="preserve">R202603-018</t>
  </si>
  <si>
    <t xml:space="preserve">R202603-019</t>
  </si>
  <si>
    <t xml:space="preserve">R202603-020</t>
  </si>
  <si>
    <t xml:space="preserve">R202603-021</t>
  </si>
  <si>
    <t xml:space="preserve">R202603-022</t>
  </si>
  <si>
    <t xml:space="preserve">R202603-023</t>
  </si>
  <si>
    <t xml:space="preserve">R202603-024</t>
  </si>
  <si>
    <t xml:space="preserve">R202603-025</t>
  </si>
  <si>
    <t xml:space="preserve">R202603-026</t>
  </si>
  <si>
    <t xml:space="preserve">R202603-027</t>
  </si>
  <si>
    <t xml:space="preserve">R202603-028</t>
  </si>
  <si>
    <t xml:space="preserve">R202603-029</t>
  </si>
  <si>
    <t xml:space="preserve">R202603-030</t>
  </si>
  <si>
    <t xml:space="preserve">R202604-001</t>
  </si>
  <si>
    <t xml:space="preserve">2026-04</t>
  </si>
  <si>
    <t xml:space="preserve">R202604-002</t>
  </si>
  <si>
    <t xml:space="preserve">R202604-003</t>
  </si>
  <si>
    <t xml:space="preserve">R202604-004</t>
  </si>
  <si>
    <t xml:space="preserve">R202604-005</t>
  </si>
  <si>
    <t xml:space="preserve">R202604-006</t>
  </si>
  <si>
    <t xml:space="preserve">R202604-007</t>
  </si>
  <si>
    <t xml:space="preserve">R202604-008</t>
  </si>
  <si>
    <t xml:space="preserve">R202604-009</t>
  </si>
  <si>
    <t xml:space="preserve">R202604-010</t>
  </si>
  <si>
    <t xml:space="preserve">R202604-011</t>
  </si>
  <si>
    <t xml:space="preserve">R202604-012</t>
  </si>
  <si>
    <t xml:space="preserve">R202604-013</t>
  </si>
  <si>
    <t xml:space="preserve">R202604-014</t>
  </si>
  <si>
    <t xml:space="preserve">R202604-015</t>
  </si>
  <si>
    <t xml:space="preserve">R202604-016</t>
  </si>
  <si>
    <t xml:space="preserve">R202604-017</t>
  </si>
  <si>
    <t xml:space="preserve">R202604-018</t>
  </si>
  <si>
    <t xml:space="preserve">R202604-019</t>
  </si>
  <si>
    <t xml:space="preserve">R202604-020</t>
  </si>
  <si>
    <t xml:space="preserve">R202604-021</t>
  </si>
  <si>
    <t xml:space="preserve">R202604-022</t>
  </si>
  <si>
    <t xml:space="preserve">R202604-023</t>
  </si>
  <si>
    <t xml:space="preserve">R202604-024</t>
  </si>
  <si>
    <t xml:space="preserve">R202604-025</t>
  </si>
  <si>
    <t xml:space="preserve">R202604-026</t>
  </si>
  <si>
    <t xml:space="preserve">R202604-027</t>
  </si>
  <si>
    <t xml:space="preserve">R202604-028</t>
  </si>
  <si>
    <t xml:space="preserve">R202604-029</t>
  </si>
  <si>
    <t xml:space="preserve">R202604-030</t>
  </si>
  <si>
    <t xml:space="preserve">R202605-001</t>
  </si>
  <si>
    <t xml:space="preserve">2026-05</t>
  </si>
  <si>
    <t xml:space="preserve">R202605-002</t>
  </si>
  <si>
    <t xml:space="preserve">R202605-003</t>
  </si>
  <si>
    <t xml:space="preserve">R202605-004</t>
  </si>
  <si>
    <t xml:space="preserve">R202605-005</t>
  </si>
  <si>
    <t xml:space="preserve">R202605-006</t>
  </si>
  <si>
    <t xml:space="preserve">R202605-007</t>
  </si>
  <si>
    <t xml:space="preserve">R202605-008</t>
  </si>
  <si>
    <t xml:space="preserve">R202605-009</t>
  </si>
  <si>
    <t xml:space="preserve">R202605-010</t>
  </si>
  <si>
    <t xml:space="preserve">R202605-011</t>
  </si>
  <si>
    <t xml:space="preserve">R202605-012</t>
  </si>
  <si>
    <t xml:space="preserve">R202605-013</t>
  </si>
  <si>
    <t xml:space="preserve">R202605-014</t>
  </si>
  <si>
    <t xml:space="preserve">R202605-015</t>
  </si>
  <si>
    <t xml:space="preserve">R202605-016</t>
  </si>
  <si>
    <t xml:space="preserve">R202605-017</t>
  </si>
  <si>
    <t xml:space="preserve">R202605-018</t>
  </si>
  <si>
    <t xml:space="preserve">R202605-019</t>
  </si>
  <si>
    <t xml:space="preserve">R202605-020</t>
  </si>
  <si>
    <t xml:space="preserve">R202605-021</t>
  </si>
  <si>
    <t xml:space="preserve">R202605-022</t>
  </si>
  <si>
    <t xml:space="preserve">R202605-023</t>
  </si>
  <si>
    <t xml:space="preserve">R202605-024</t>
  </si>
  <si>
    <t xml:space="preserve">R202605-025</t>
  </si>
  <si>
    <t xml:space="preserve">R202605-026</t>
  </si>
  <si>
    <t xml:space="preserve">R202605-027</t>
  </si>
  <si>
    <t xml:space="preserve">R202605-028</t>
  </si>
  <si>
    <t xml:space="preserve">R202605-029</t>
  </si>
  <si>
    <t xml:space="preserve">R202605-030</t>
  </si>
  <si>
    <t xml:space="preserve">R202606-001</t>
  </si>
  <si>
    <t xml:space="preserve">2026-06</t>
  </si>
  <si>
    <t xml:space="preserve">R202606-002</t>
  </si>
  <si>
    <t xml:space="preserve">R202606-003</t>
  </si>
  <si>
    <t xml:space="preserve">R202606-004</t>
  </si>
  <si>
    <t xml:space="preserve">R202606-005</t>
  </si>
  <si>
    <t xml:space="preserve">R202606-006</t>
  </si>
  <si>
    <t xml:space="preserve">R202606-007</t>
  </si>
  <si>
    <t xml:space="preserve">R202606-008</t>
  </si>
  <si>
    <t xml:space="preserve">R202606-009</t>
  </si>
  <si>
    <t xml:space="preserve">R202606-010</t>
  </si>
  <si>
    <t xml:space="preserve">R202606-011</t>
  </si>
  <si>
    <t xml:space="preserve">R202606-012</t>
  </si>
  <si>
    <t xml:space="preserve">R202606-013</t>
  </si>
  <si>
    <t xml:space="preserve">R202606-014</t>
  </si>
  <si>
    <t xml:space="preserve">R202606-015</t>
  </si>
  <si>
    <t xml:space="preserve">R202606-016</t>
  </si>
  <si>
    <t xml:space="preserve">R202606-017</t>
  </si>
  <si>
    <t xml:space="preserve">R202606-018</t>
  </si>
  <si>
    <t xml:space="preserve">R202606-019</t>
  </si>
  <si>
    <t xml:space="preserve">R202606-020</t>
  </si>
  <si>
    <t xml:space="preserve">R202606-021</t>
  </si>
  <si>
    <t xml:space="preserve">R202606-022</t>
  </si>
  <si>
    <t xml:space="preserve">R202606-023</t>
  </si>
  <si>
    <t xml:space="preserve">R202606-024</t>
  </si>
  <si>
    <t xml:space="preserve">R202606-025</t>
  </si>
  <si>
    <t xml:space="preserve">R202606-026</t>
  </si>
  <si>
    <t xml:space="preserve">R202606-027</t>
  </si>
  <si>
    <t xml:space="preserve">R202606-028</t>
  </si>
  <si>
    <t xml:space="preserve">R202606-029</t>
  </si>
  <si>
    <t xml:space="preserve">R202606-030</t>
  </si>
  <si>
    <t xml:space="preserve">R202607-001</t>
  </si>
  <si>
    <t xml:space="preserve">2026-07</t>
  </si>
  <si>
    <t xml:space="preserve">R202607-002</t>
  </si>
  <si>
    <t xml:space="preserve">R202607-003</t>
  </si>
  <si>
    <t xml:space="preserve">R202607-004</t>
  </si>
  <si>
    <t xml:space="preserve">R202607-005</t>
  </si>
  <si>
    <t xml:space="preserve">R202607-006</t>
  </si>
  <si>
    <t xml:space="preserve">R202607-007</t>
  </si>
  <si>
    <t xml:space="preserve">R202607-008</t>
  </si>
  <si>
    <t xml:space="preserve">R202607-009</t>
  </si>
  <si>
    <t xml:space="preserve">R202607-010</t>
  </si>
  <si>
    <t xml:space="preserve">R202607-011</t>
  </si>
  <si>
    <t xml:space="preserve">R202607-012</t>
  </si>
  <si>
    <t xml:space="preserve">R202607-013</t>
  </si>
  <si>
    <t xml:space="preserve">R202607-014</t>
  </si>
  <si>
    <t xml:space="preserve">R202607-015</t>
  </si>
  <si>
    <t xml:space="preserve">R202607-016</t>
  </si>
  <si>
    <t xml:space="preserve">R202607-017</t>
  </si>
  <si>
    <t xml:space="preserve">R202607-018</t>
  </si>
  <si>
    <t xml:space="preserve">R202607-019</t>
  </si>
  <si>
    <t xml:space="preserve">R202607-020</t>
  </si>
  <si>
    <t xml:space="preserve">R202607-021</t>
  </si>
  <si>
    <t xml:space="preserve">R202607-022</t>
  </si>
  <si>
    <t xml:space="preserve">R202607-023</t>
  </si>
  <si>
    <t xml:space="preserve">R202607-024</t>
  </si>
  <si>
    <t xml:space="preserve">R202607-025</t>
  </si>
  <si>
    <t xml:space="preserve">R202607-026</t>
  </si>
  <si>
    <t xml:space="preserve">R202607-027</t>
  </si>
  <si>
    <t xml:space="preserve">R202607-028</t>
  </si>
  <si>
    <t xml:space="preserve">R202607-029</t>
  </si>
  <si>
    <t xml:space="preserve">R202607-030</t>
  </si>
  <si>
    <t xml:space="preserve">R202608-001</t>
  </si>
  <si>
    <t xml:space="preserve">2026-08</t>
  </si>
  <si>
    <t xml:space="preserve">R202608-002</t>
  </si>
  <si>
    <t xml:space="preserve">R202608-003</t>
  </si>
  <si>
    <t xml:space="preserve">R202608-004</t>
  </si>
  <si>
    <t xml:space="preserve">R202608-005</t>
  </si>
  <si>
    <t xml:space="preserve">R202608-006</t>
  </si>
  <si>
    <t xml:space="preserve">R202608-007</t>
  </si>
  <si>
    <t xml:space="preserve">R202608-008</t>
  </si>
  <si>
    <t xml:space="preserve">R202608-009</t>
  </si>
  <si>
    <t xml:space="preserve">R202608-010</t>
  </si>
  <si>
    <t xml:space="preserve">R202608-011</t>
  </si>
  <si>
    <t xml:space="preserve">R202608-012</t>
  </si>
  <si>
    <t xml:space="preserve">R202608-013</t>
  </si>
  <si>
    <t xml:space="preserve">R202608-014</t>
  </si>
  <si>
    <t xml:space="preserve">R202608-015</t>
  </si>
  <si>
    <t xml:space="preserve">R202608-016</t>
  </si>
  <si>
    <t xml:space="preserve">R202608-017</t>
  </si>
  <si>
    <t xml:space="preserve">R202608-018</t>
  </si>
  <si>
    <t xml:space="preserve">R202608-019</t>
  </si>
  <si>
    <t xml:space="preserve">R202608-020</t>
  </si>
  <si>
    <t xml:space="preserve">R202608-021</t>
  </si>
  <si>
    <t xml:space="preserve">R202608-022</t>
  </si>
  <si>
    <t xml:space="preserve">R202608-023</t>
  </si>
  <si>
    <t xml:space="preserve">R202608-024</t>
  </si>
  <si>
    <t xml:space="preserve">R202608-025</t>
  </si>
  <si>
    <t xml:space="preserve">R202608-026</t>
  </si>
  <si>
    <t xml:space="preserve">R202608-027</t>
  </si>
  <si>
    <t xml:space="preserve">R202608-028</t>
  </si>
  <si>
    <t xml:space="preserve">R202608-029</t>
  </si>
  <si>
    <t xml:space="preserve">R202608-030</t>
  </si>
  <si>
    <t xml:space="preserve">R202609-001</t>
  </si>
  <si>
    <t xml:space="preserve">2026-09</t>
  </si>
  <si>
    <t xml:space="preserve">R202609-002</t>
  </si>
  <si>
    <t xml:space="preserve">R202609-003</t>
  </si>
  <si>
    <t xml:space="preserve">R202609-004</t>
  </si>
  <si>
    <t xml:space="preserve">R202609-005</t>
  </si>
  <si>
    <t xml:space="preserve">R202609-006</t>
  </si>
  <si>
    <t xml:space="preserve">R202609-007</t>
  </si>
  <si>
    <t xml:space="preserve">R202609-008</t>
  </si>
  <si>
    <t xml:space="preserve">R202609-009</t>
  </si>
  <si>
    <t xml:space="preserve">R202609-010</t>
  </si>
  <si>
    <t xml:space="preserve">R202609-011</t>
  </si>
  <si>
    <t xml:space="preserve">R202609-012</t>
  </si>
  <si>
    <t xml:space="preserve">R202609-013</t>
  </si>
  <si>
    <t xml:space="preserve">R202609-014</t>
  </si>
  <si>
    <t xml:space="preserve">R202609-015</t>
  </si>
  <si>
    <t xml:space="preserve">R202609-016</t>
  </si>
  <si>
    <t xml:space="preserve">R202609-017</t>
  </si>
  <si>
    <t xml:space="preserve">R202609-018</t>
  </si>
  <si>
    <t xml:space="preserve">R202609-019</t>
  </si>
  <si>
    <t xml:space="preserve">R202609-020</t>
  </si>
  <si>
    <t xml:space="preserve">R202609-021</t>
  </si>
  <si>
    <t xml:space="preserve">R202609-022</t>
  </si>
  <si>
    <t xml:space="preserve">R202609-023</t>
  </si>
  <si>
    <t xml:space="preserve">R202609-024</t>
  </si>
  <si>
    <t xml:space="preserve">R202609-025</t>
  </si>
  <si>
    <t xml:space="preserve">R202609-026</t>
  </si>
  <si>
    <t xml:space="preserve">R202609-027</t>
  </si>
  <si>
    <t xml:space="preserve">R202609-028</t>
  </si>
  <si>
    <t xml:space="preserve">R202609-029</t>
  </si>
  <si>
    <t xml:space="preserve">R202609-030</t>
  </si>
  <si>
    <t xml:space="preserve">R202610-001</t>
  </si>
  <si>
    <t xml:space="preserve">2026-10</t>
  </si>
  <si>
    <t xml:space="preserve">R202610-002</t>
  </si>
  <si>
    <t xml:space="preserve">R202610-003</t>
  </si>
  <si>
    <t xml:space="preserve">R202610-004</t>
  </si>
  <si>
    <t xml:space="preserve">R202610-005</t>
  </si>
  <si>
    <t xml:space="preserve">R202610-006</t>
  </si>
  <si>
    <t xml:space="preserve">R202610-007</t>
  </si>
  <si>
    <t xml:space="preserve">R202610-008</t>
  </si>
  <si>
    <t xml:space="preserve">R202610-009</t>
  </si>
  <si>
    <t xml:space="preserve">R202610-010</t>
  </si>
  <si>
    <t xml:space="preserve">R202610-011</t>
  </si>
  <si>
    <t xml:space="preserve">R202610-012</t>
  </si>
  <si>
    <t xml:space="preserve">R202610-013</t>
  </si>
  <si>
    <t xml:space="preserve">R202610-014</t>
  </si>
  <si>
    <t xml:space="preserve">R202610-015</t>
  </si>
  <si>
    <t xml:space="preserve">R202610-016</t>
  </si>
  <si>
    <t xml:space="preserve">R202610-017</t>
  </si>
  <si>
    <t xml:space="preserve">R202610-018</t>
  </si>
  <si>
    <t xml:space="preserve">R202610-019</t>
  </si>
  <si>
    <t xml:space="preserve">R202610-020</t>
  </si>
  <si>
    <t xml:space="preserve">R202610-021</t>
  </si>
  <si>
    <t xml:space="preserve">R202610-022</t>
  </si>
  <si>
    <t xml:space="preserve">R202610-023</t>
  </si>
  <si>
    <t xml:space="preserve">R202610-024</t>
  </si>
  <si>
    <t xml:space="preserve">R202610-025</t>
  </si>
  <si>
    <t xml:space="preserve">R202610-026</t>
  </si>
  <si>
    <t xml:space="preserve">R202610-027</t>
  </si>
  <si>
    <t xml:space="preserve">R202610-028</t>
  </si>
  <si>
    <t xml:space="preserve">R202610-029</t>
  </si>
  <si>
    <t xml:space="preserve">R202610-030</t>
  </si>
  <si>
    <t xml:space="preserve">R202611-001</t>
  </si>
  <si>
    <t xml:space="preserve">2026-11</t>
  </si>
  <si>
    <t xml:space="preserve">R202611-002</t>
  </si>
  <si>
    <t xml:space="preserve">R202611-003</t>
  </si>
  <si>
    <t xml:space="preserve">R202611-004</t>
  </si>
  <si>
    <t xml:space="preserve">R202611-005</t>
  </si>
  <si>
    <t xml:space="preserve">R202611-006</t>
  </si>
  <si>
    <t xml:space="preserve">R202611-007</t>
  </si>
  <si>
    <t xml:space="preserve">R202611-008</t>
  </si>
  <si>
    <t xml:space="preserve">R202611-009</t>
  </si>
  <si>
    <t xml:space="preserve">R202611-010</t>
  </si>
  <si>
    <t xml:space="preserve">R202611-011</t>
  </si>
  <si>
    <t xml:space="preserve">R202611-012</t>
  </si>
  <si>
    <t xml:space="preserve">R202611-013</t>
  </si>
  <si>
    <t xml:space="preserve">R202611-014</t>
  </si>
  <si>
    <t xml:space="preserve">R202611-015</t>
  </si>
  <si>
    <t xml:space="preserve">R202611-016</t>
  </si>
  <si>
    <t xml:space="preserve">R202611-017</t>
  </si>
  <si>
    <t xml:space="preserve">R202611-018</t>
  </si>
  <si>
    <t xml:space="preserve">R202611-019</t>
  </si>
  <si>
    <t xml:space="preserve">R202611-020</t>
  </si>
  <si>
    <t xml:space="preserve">R202611-021</t>
  </si>
  <si>
    <t xml:space="preserve">R202611-022</t>
  </si>
  <si>
    <t xml:space="preserve">R202611-023</t>
  </si>
  <si>
    <t xml:space="preserve">R202611-024</t>
  </si>
  <si>
    <t xml:space="preserve">R202611-025</t>
  </si>
  <si>
    <t xml:space="preserve">R202611-026</t>
  </si>
  <si>
    <t xml:space="preserve">R202611-027</t>
  </si>
  <si>
    <t xml:space="preserve">R202611-028</t>
  </si>
  <si>
    <t xml:space="preserve">R202611-029</t>
  </si>
  <si>
    <t xml:space="preserve">R202611-030</t>
  </si>
  <si>
    <t xml:space="preserve">R202612-001</t>
  </si>
  <si>
    <t xml:space="preserve">2026-12</t>
  </si>
  <si>
    <t xml:space="preserve">R202612-002</t>
  </si>
  <si>
    <t xml:space="preserve">R202612-003</t>
  </si>
  <si>
    <t xml:space="preserve">R202612-004</t>
  </si>
  <si>
    <t xml:space="preserve">R202612-005</t>
  </si>
  <si>
    <t xml:space="preserve">R202612-006</t>
  </si>
  <si>
    <t xml:space="preserve">R202612-007</t>
  </si>
  <si>
    <t xml:space="preserve">R202612-008</t>
  </si>
  <si>
    <t xml:space="preserve">R202612-009</t>
  </si>
  <si>
    <t xml:space="preserve">R202612-010</t>
  </si>
  <si>
    <t xml:space="preserve">R202612-011</t>
  </si>
  <si>
    <t xml:space="preserve">R202612-012</t>
  </si>
  <si>
    <t xml:space="preserve">R202612-013</t>
  </si>
  <si>
    <t xml:space="preserve">R202612-014</t>
  </si>
  <si>
    <t xml:space="preserve">R202612-015</t>
  </si>
  <si>
    <t xml:space="preserve">R202612-016</t>
  </si>
  <si>
    <t xml:space="preserve">R202612-017</t>
  </si>
  <si>
    <t xml:space="preserve">R202612-018</t>
  </si>
  <si>
    <t xml:space="preserve">R202612-019</t>
  </si>
  <si>
    <t xml:space="preserve">R202612-020</t>
  </si>
  <si>
    <t xml:space="preserve">R202612-021</t>
  </si>
  <si>
    <t xml:space="preserve">R202612-022</t>
  </si>
  <si>
    <t xml:space="preserve">R202612-023</t>
  </si>
  <si>
    <t xml:space="preserve">R202612-024</t>
  </si>
  <si>
    <t xml:space="preserve">R202612-025</t>
  </si>
  <si>
    <t xml:space="preserve">R202612-026</t>
  </si>
  <si>
    <t xml:space="preserve">R202612-027</t>
  </si>
  <si>
    <t xml:space="preserve">R202612-028</t>
  </si>
  <si>
    <t xml:space="preserve">R202612-029</t>
  </si>
  <si>
    <t xml:space="preserve">R202612-030</t>
  </si>
  <si>
    <t xml:space="preserve">비용구분</t>
  </si>
  <si>
    <t xml:space="preserve">통화금액</t>
  </si>
  <si>
    <t xml:space="preserve">기준원화(원)</t>
  </si>
  <si>
    <t xml:space="preserve">C202601-001</t>
  </si>
  <si>
    <t xml:space="preserve">해외운송</t>
  </si>
  <si>
    <t xml:space="preserve">USD</t>
  </si>
  <si>
    <t xml:space="preserve">C202601-002</t>
  </si>
  <si>
    <t xml:space="preserve">C202601-003</t>
  </si>
  <si>
    <t xml:space="preserve">C202601-004</t>
  </si>
  <si>
    <t xml:space="preserve">C202601-005</t>
  </si>
  <si>
    <t xml:space="preserve">C202601-006</t>
  </si>
  <si>
    <t xml:space="preserve">C202601-007</t>
  </si>
  <si>
    <t xml:space="preserve">C202601-008</t>
  </si>
  <si>
    <t xml:space="preserve">C202601-009</t>
  </si>
  <si>
    <t xml:space="preserve">C202601-010</t>
  </si>
  <si>
    <t xml:space="preserve">C202601-011</t>
  </si>
  <si>
    <t xml:space="preserve">연료</t>
  </si>
  <si>
    <t xml:space="preserve">C202601-012</t>
  </si>
  <si>
    <t xml:space="preserve">C202601-013</t>
  </si>
  <si>
    <t xml:space="preserve">C202601-014</t>
  </si>
  <si>
    <t xml:space="preserve">C202601-015</t>
  </si>
  <si>
    <t xml:space="preserve">C202601-016</t>
  </si>
  <si>
    <t xml:space="preserve">C202601-017</t>
  </si>
  <si>
    <t xml:space="preserve">C202601-018</t>
  </si>
  <si>
    <t xml:space="preserve">C202601-019</t>
  </si>
  <si>
    <t xml:space="preserve">C202601-020</t>
  </si>
  <si>
    <t xml:space="preserve">C202601-021</t>
  </si>
  <si>
    <t xml:space="preserve">포장재</t>
  </si>
  <si>
    <t xml:space="preserve">C202601-022</t>
  </si>
  <si>
    <t xml:space="preserve">C202601-023</t>
  </si>
  <si>
    <t xml:space="preserve">C202601-024</t>
  </si>
  <si>
    <t xml:space="preserve">C202601-025</t>
  </si>
  <si>
    <t xml:space="preserve">C202601-026</t>
  </si>
  <si>
    <t xml:space="preserve">기타운영비</t>
  </si>
  <si>
    <t xml:space="preserve">C202601-027</t>
  </si>
  <si>
    <t xml:space="preserve">C202601-028</t>
  </si>
  <si>
    <t xml:space="preserve">C202601-029</t>
  </si>
  <si>
    <t xml:space="preserve">C202601-030</t>
  </si>
  <si>
    <t xml:space="preserve">C202601-031</t>
  </si>
  <si>
    <t xml:space="preserve">C202601-032</t>
  </si>
  <si>
    <t xml:space="preserve">C202601-033</t>
  </si>
  <si>
    <t xml:space="preserve">C202601-034</t>
  </si>
  <si>
    <t xml:space="preserve">C202601-035</t>
  </si>
  <si>
    <t xml:space="preserve">C202601-036</t>
  </si>
  <si>
    <t xml:space="preserve">C202601-037</t>
  </si>
  <si>
    <t xml:space="preserve">C202601-038</t>
  </si>
  <si>
    <t xml:space="preserve">C202601-039</t>
  </si>
  <si>
    <t xml:space="preserve">C202601-040</t>
  </si>
  <si>
    <t xml:space="preserve">C202602-001</t>
  </si>
  <si>
    <t xml:space="preserve">C202602-002</t>
  </si>
  <si>
    <t xml:space="preserve">C202602-003</t>
  </si>
  <si>
    <t xml:space="preserve">C202602-004</t>
  </si>
  <si>
    <t xml:space="preserve">C202602-005</t>
  </si>
  <si>
    <t xml:space="preserve">C202602-006</t>
  </si>
  <si>
    <t xml:space="preserve">C202602-007</t>
  </si>
  <si>
    <t xml:space="preserve">C202602-008</t>
  </si>
  <si>
    <t xml:space="preserve">C202602-009</t>
  </si>
  <si>
    <t xml:space="preserve">C202602-010</t>
  </si>
  <si>
    <t xml:space="preserve">C202602-011</t>
  </si>
  <si>
    <t xml:space="preserve">C202602-012</t>
  </si>
  <si>
    <t xml:space="preserve">C202602-013</t>
  </si>
  <si>
    <t xml:space="preserve">C202602-014</t>
  </si>
  <si>
    <t xml:space="preserve">C202602-015</t>
  </si>
  <si>
    <t xml:space="preserve">C202602-016</t>
  </si>
  <si>
    <t xml:space="preserve">C202602-017</t>
  </si>
  <si>
    <t xml:space="preserve">C202602-018</t>
  </si>
  <si>
    <t xml:space="preserve">C202602-019</t>
  </si>
  <si>
    <t xml:space="preserve">C202602-020</t>
  </si>
  <si>
    <t xml:space="preserve">C202602-021</t>
  </si>
  <si>
    <t xml:space="preserve">C202602-022</t>
  </si>
  <si>
    <t xml:space="preserve">C202602-023</t>
  </si>
  <si>
    <t xml:space="preserve">C202602-024</t>
  </si>
  <si>
    <t xml:space="preserve">C202602-025</t>
  </si>
  <si>
    <t xml:space="preserve">C202602-026</t>
  </si>
  <si>
    <t xml:space="preserve">C202602-027</t>
  </si>
  <si>
    <t xml:space="preserve">C202602-028</t>
  </si>
  <si>
    <t xml:space="preserve">C202602-029</t>
  </si>
  <si>
    <t xml:space="preserve">C202602-030</t>
  </si>
  <si>
    <t xml:space="preserve">C202602-031</t>
  </si>
  <si>
    <t xml:space="preserve">C202602-032</t>
  </si>
  <si>
    <t xml:space="preserve">C202602-033</t>
  </si>
  <si>
    <t xml:space="preserve">C202602-034</t>
  </si>
  <si>
    <t xml:space="preserve">C202602-035</t>
  </si>
  <si>
    <t xml:space="preserve">C202602-036</t>
  </si>
  <si>
    <t xml:space="preserve">C202602-037</t>
  </si>
  <si>
    <t xml:space="preserve">C202602-038</t>
  </si>
  <si>
    <t xml:space="preserve">C202602-039</t>
  </si>
  <si>
    <t xml:space="preserve">C202602-040</t>
  </si>
  <si>
    <t xml:space="preserve">C202603-001</t>
  </si>
  <si>
    <t xml:space="preserve">C202603-002</t>
  </si>
  <si>
    <t xml:space="preserve">C202603-003</t>
  </si>
  <si>
    <t xml:space="preserve">C202603-004</t>
  </si>
  <si>
    <t xml:space="preserve">C202603-005</t>
  </si>
  <si>
    <t xml:space="preserve">C202603-006</t>
  </si>
  <si>
    <t xml:space="preserve">C202603-007</t>
  </si>
  <si>
    <t xml:space="preserve">C202603-008</t>
  </si>
  <si>
    <t xml:space="preserve">C202603-009</t>
  </si>
  <si>
    <t xml:space="preserve">C202603-010</t>
  </si>
  <si>
    <t xml:space="preserve">C202603-011</t>
  </si>
  <si>
    <t xml:space="preserve">C202603-012</t>
  </si>
  <si>
    <t xml:space="preserve">C202603-013</t>
  </si>
  <si>
    <t xml:space="preserve">C202603-014</t>
  </si>
  <si>
    <t xml:space="preserve">C202603-015</t>
  </si>
  <si>
    <t xml:space="preserve">C202603-016</t>
  </si>
  <si>
    <t xml:space="preserve">C202603-017</t>
  </si>
  <si>
    <t xml:space="preserve">C202603-018</t>
  </si>
  <si>
    <t xml:space="preserve">C202603-019</t>
  </si>
  <si>
    <t xml:space="preserve">C202603-020</t>
  </si>
  <si>
    <t xml:space="preserve">C202603-021</t>
  </si>
  <si>
    <t xml:space="preserve">C202603-022</t>
  </si>
  <si>
    <t xml:space="preserve">C202603-023</t>
  </si>
  <si>
    <t xml:space="preserve">C202603-024</t>
  </si>
  <si>
    <t xml:space="preserve">C202603-025</t>
  </si>
  <si>
    <t xml:space="preserve">C202603-026</t>
  </si>
  <si>
    <t xml:space="preserve">C202603-027</t>
  </si>
  <si>
    <t xml:space="preserve">C202603-028</t>
  </si>
  <si>
    <t xml:space="preserve">C202603-029</t>
  </si>
  <si>
    <t xml:space="preserve">C202603-030</t>
  </si>
  <si>
    <t xml:space="preserve">C202603-031</t>
  </si>
  <si>
    <t xml:space="preserve">C202603-032</t>
  </si>
  <si>
    <t xml:space="preserve">C202603-033</t>
  </si>
  <si>
    <t xml:space="preserve">C202603-034</t>
  </si>
  <si>
    <t xml:space="preserve">C202603-035</t>
  </si>
  <si>
    <t xml:space="preserve">C202603-036</t>
  </si>
  <si>
    <t xml:space="preserve">C202603-037</t>
  </si>
  <si>
    <t xml:space="preserve">C202603-038</t>
  </si>
  <si>
    <t xml:space="preserve">C202603-039</t>
  </si>
  <si>
    <t xml:space="preserve">C202603-040</t>
  </si>
  <si>
    <t xml:space="preserve">C202604-001</t>
  </si>
  <si>
    <t xml:space="preserve">C202604-002</t>
  </si>
  <si>
    <t xml:space="preserve">C202604-003</t>
  </si>
  <si>
    <t xml:space="preserve">C202604-004</t>
  </si>
  <si>
    <t xml:space="preserve">C202604-005</t>
  </si>
  <si>
    <t xml:space="preserve">C202604-006</t>
  </si>
  <si>
    <t xml:space="preserve">C202604-007</t>
  </si>
  <si>
    <t xml:space="preserve">C202604-008</t>
  </si>
  <si>
    <t xml:space="preserve">C202604-009</t>
  </si>
  <si>
    <t xml:space="preserve">C202604-010</t>
  </si>
  <si>
    <t xml:space="preserve">C202604-011</t>
  </si>
  <si>
    <t xml:space="preserve">C202604-012</t>
  </si>
  <si>
    <t xml:space="preserve">C202604-013</t>
  </si>
  <si>
    <t xml:space="preserve">C202604-014</t>
  </si>
  <si>
    <t xml:space="preserve">C202604-015</t>
  </si>
  <si>
    <t xml:space="preserve">C202604-016</t>
  </si>
  <si>
    <t xml:space="preserve">C202604-017</t>
  </si>
  <si>
    <t xml:space="preserve">C202604-018</t>
  </si>
  <si>
    <t xml:space="preserve">C202604-019</t>
  </si>
  <si>
    <t xml:space="preserve">C202604-020</t>
  </si>
  <si>
    <t xml:space="preserve">C202604-021</t>
  </si>
  <si>
    <t xml:space="preserve">C202604-022</t>
  </si>
  <si>
    <t xml:space="preserve">C202604-023</t>
  </si>
  <si>
    <t xml:space="preserve">C202604-024</t>
  </si>
  <si>
    <t xml:space="preserve">C202604-025</t>
  </si>
  <si>
    <t xml:space="preserve">C202604-026</t>
  </si>
  <si>
    <t xml:space="preserve">C202604-027</t>
  </si>
  <si>
    <t xml:space="preserve">C202604-028</t>
  </si>
  <si>
    <t xml:space="preserve">C202604-029</t>
  </si>
  <si>
    <t xml:space="preserve">C202604-030</t>
  </si>
  <si>
    <t xml:space="preserve">C202604-031</t>
  </si>
  <si>
    <t xml:space="preserve">C202604-032</t>
  </si>
  <si>
    <t xml:space="preserve">C202604-033</t>
  </si>
  <si>
    <t xml:space="preserve">C202604-034</t>
  </si>
  <si>
    <t xml:space="preserve">C202604-035</t>
  </si>
  <si>
    <t xml:space="preserve">C202604-036</t>
  </si>
  <si>
    <t xml:space="preserve">C202604-037</t>
  </si>
  <si>
    <t xml:space="preserve">C202604-038</t>
  </si>
  <si>
    <t xml:space="preserve">C202604-039</t>
  </si>
  <si>
    <t xml:space="preserve">C202604-040</t>
  </si>
  <si>
    <t xml:space="preserve">C202605-001</t>
  </si>
  <si>
    <t xml:space="preserve">C202605-002</t>
  </si>
  <si>
    <t xml:space="preserve">C202605-003</t>
  </si>
  <si>
    <t xml:space="preserve">C202605-004</t>
  </si>
  <si>
    <t xml:space="preserve">C202605-005</t>
  </si>
  <si>
    <t xml:space="preserve">C202605-006</t>
  </si>
  <si>
    <t xml:space="preserve">C202605-007</t>
  </si>
  <si>
    <t xml:space="preserve">C202605-008</t>
  </si>
  <si>
    <t xml:space="preserve">C202605-009</t>
  </si>
  <si>
    <t xml:space="preserve">C202605-010</t>
  </si>
  <si>
    <t xml:space="preserve">C202605-011</t>
  </si>
  <si>
    <t xml:space="preserve">C202605-012</t>
  </si>
  <si>
    <t xml:space="preserve">C202605-013</t>
  </si>
  <si>
    <t xml:space="preserve">C202605-014</t>
  </si>
  <si>
    <t xml:space="preserve">C202605-015</t>
  </si>
  <si>
    <t xml:space="preserve">C202605-016</t>
  </si>
  <si>
    <t xml:space="preserve">C202605-017</t>
  </si>
  <si>
    <t xml:space="preserve">C202605-018</t>
  </si>
  <si>
    <t xml:space="preserve">C202605-019</t>
  </si>
  <si>
    <t xml:space="preserve">C202605-020</t>
  </si>
  <si>
    <t xml:space="preserve">C202605-021</t>
  </si>
  <si>
    <t xml:space="preserve">C202605-022</t>
  </si>
  <si>
    <t xml:space="preserve">C202605-023</t>
  </si>
  <si>
    <t xml:space="preserve">C202605-024</t>
  </si>
  <si>
    <t xml:space="preserve">C202605-025</t>
  </si>
  <si>
    <t xml:space="preserve">C202605-026</t>
  </si>
  <si>
    <t xml:space="preserve">C202605-027</t>
  </si>
  <si>
    <t xml:space="preserve">C202605-028</t>
  </si>
  <si>
    <t xml:space="preserve">C202605-029</t>
  </si>
  <si>
    <t xml:space="preserve">C202605-030</t>
  </si>
  <si>
    <t xml:space="preserve">C202605-031</t>
  </si>
  <si>
    <t xml:space="preserve">C202605-032</t>
  </si>
  <si>
    <t xml:space="preserve">C202605-033</t>
  </si>
  <si>
    <t xml:space="preserve">C202605-034</t>
  </si>
  <si>
    <t xml:space="preserve">C202605-035</t>
  </si>
  <si>
    <t xml:space="preserve">C202605-036</t>
  </si>
  <si>
    <t xml:space="preserve">C202605-037</t>
  </si>
  <si>
    <t xml:space="preserve">C202605-038</t>
  </si>
  <si>
    <t xml:space="preserve">C202605-039</t>
  </si>
  <si>
    <t xml:space="preserve">C202605-040</t>
  </si>
  <si>
    <t xml:space="preserve">C202606-001</t>
  </si>
  <si>
    <t xml:space="preserve">C202606-002</t>
  </si>
  <si>
    <t xml:space="preserve">C202606-003</t>
  </si>
  <si>
    <t xml:space="preserve">C202606-004</t>
  </si>
  <si>
    <t xml:space="preserve">C202606-005</t>
  </si>
  <si>
    <t xml:space="preserve">C202606-006</t>
  </si>
  <si>
    <t xml:space="preserve">C202606-007</t>
  </si>
  <si>
    <t xml:space="preserve">C202606-008</t>
  </si>
  <si>
    <t xml:space="preserve">C202606-009</t>
  </si>
  <si>
    <t xml:space="preserve">C202606-010</t>
  </si>
  <si>
    <t xml:space="preserve">C202606-011</t>
  </si>
  <si>
    <t xml:space="preserve">C202606-012</t>
  </si>
  <si>
    <t xml:space="preserve">C202606-013</t>
  </si>
  <si>
    <t xml:space="preserve">C202606-014</t>
  </si>
  <si>
    <t xml:space="preserve">C202606-015</t>
  </si>
  <si>
    <t xml:space="preserve">C202606-016</t>
  </si>
  <si>
    <t xml:space="preserve">C202606-017</t>
  </si>
  <si>
    <t xml:space="preserve">C202606-018</t>
  </si>
  <si>
    <t xml:space="preserve">C202606-019</t>
  </si>
  <si>
    <t xml:space="preserve">C202606-020</t>
  </si>
  <si>
    <t xml:space="preserve">C202606-021</t>
  </si>
  <si>
    <t xml:space="preserve">C202606-022</t>
  </si>
  <si>
    <t xml:space="preserve">C202606-023</t>
  </si>
  <si>
    <t xml:space="preserve">C202606-024</t>
  </si>
  <si>
    <t xml:space="preserve">C202606-025</t>
  </si>
  <si>
    <t xml:space="preserve">C202606-026</t>
  </si>
  <si>
    <t xml:space="preserve">C202606-027</t>
  </si>
  <si>
    <t xml:space="preserve">C202606-028</t>
  </si>
  <si>
    <t xml:space="preserve">C202606-029</t>
  </si>
  <si>
    <t xml:space="preserve">C202606-030</t>
  </si>
  <si>
    <t xml:space="preserve">C202606-031</t>
  </si>
  <si>
    <t xml:space="preserve">C202606-032</t>
  </si>
  <si>
    <t xml:space="preserve">C202606-033</t>
  </si>
  <si>
    <t xml:space="preserve">C202606-034</t>
  </si>
  <si>
    <t xml:space="preserve">C202606-035</t>
  </si>
  <si>
    <t xml:space="preserve">C202606-036</t>
  </si>
  <si>
    <t xml:space="preserve">C202606-037</t>
  </si>
  <si>
    <t xml:space="preserve">C202606-038</t>
  </si>
  <si>
    <t xml:space="preserve">C202606-039</t>
  </si>
  <si>
    <t xml:space="preserve">C202606-040</t>
  </si>
  <si>
    <t xml:space="preserve">C202607-001</t>
  </si>
  <si>
    <t xml:space="preserve">C202607-002</t>
  </si>
  <si>
    <t xml:space="preserve">C202607-003</t>
  </si>
  <si>
    <t xml:space="preserve">C202607-004</t>
  </si>
  <si>
    <t xml:space="preserve">C202607-005</t>
  </si>
  <si>
    <t xml:space="preserve">C202607-006</t>
  </si>
  <si>
    <t xml:space="preserve">C202607-007</t>
  </si>
  <si>
    <t xml:space="preserve">C202607-008</t>
  </si>
  <si>
    <t xml:space="preserve">C202607-009</t>
  </si>
  <si>
    <t xml:space="preserve">C202607-010</t>
  </si>
  <si>
    <t xml:space="preserve">C202607-011</t>
  </si>
  <si>
    <t xml:space="preserve">C202607-012</t>
  </si>
  <si>
    <t xml:space="preserve">C202607-013</t>
  </si>
  <si>
    <t xml:space="preserve">C202607-014</t>
  </si>
  <si>
    <t xml:space="preserve">C202607-015</t>
  </si>
  <si>
    <t xml:space="preserve">C202607-016</t>
  </si>
  <si>
    <t xml:space="preserve">C202607-017</t>
  </si>
  <si>
    <t xml:space="preserve">C202607-018</t>
  </si>
  <si>
    <t xml:space="preserve">C202607-019</t>
  </si>
  <si>
    <t xml:space="preserve">C202607-020</t>
  </si>
  <si>
    <t xml:space="preserve">C202607-021</t>
  </si>
  <si>
    <t xml:space="preserve">C202607-022</t>
  </si>
  <si>
    <t xml:space="preserve">C202607-023</t>
  </si>
  <si>
    <t xml:space="preserve">C202607-024</t>
  </si>
  <si>
    <t xml:space="preserve">C202607-025</t>
  </si>
  <si>
    <t xml:space="preserve">C202607-026</t>
  </si>
  <si>
    <t xml:space="preserve">C202607-027</t>
  </si>
  <si>
    <t xml:space="preserve">C202607-028</t>
  </si>
  <si>
    <t xml:space="preserve">C202607-029</t>
  </si>
  <si>
    <t xml:space="preserve">C202607-030</t>
  </si>
  <si>
    <t xml:space="preserve">C202607-031</t>
  </si>
  <si>
    <t xml:space="preserve">C202607-032</t>
  </si>
  <si>
    <t xml:space="preserve">C202607-033</t>
  </si>
  <si>
    <t xml:space="preserve">C202607-034</t>
  </si>
  <si>
    <t xml:space="preserve">C202607-035</t>
  </si>
  <si>
    <t xml:space="preserve">C202607-036</t>
  </si>
  <si>
    <t xml:space="preserve">C202607-037</t>
  </si>
  <si>
    <t xml:space="preserve">C202607-038</t>
  </si>
  <si>
    <t xml:space="preserve">C202607-039</t>
  </si>
  <si>
    <t xml:space="preserve">C202607-040</t>
  </si>
  <si>
    <t xml:space="preserve">C202608-001</t>
  </si>
  <si>
    <t xml:space="preserve">C202608-002</t>
  </si>
  <si>
    <t xml:space="preserve">C202608-003</t>
  </si>
  <si>
    <t xml:space="preserve">C202608-004</t>
  </si>
  <si>
    <t xml:space="preserve">C202608-005</t>
  </si>
  <si>
    <t xml:space="preserve">C202608-006</t>
  </si>
  <si>
    <t xml:space="preserve">C202608-007</t>
  </si>
  <si>
    <t xml:space="preserve">C202608-008</t>
  </si>
  <si>
    <t xml:space="preserve">C202608-009</t>
  </si>
  <si>
    <t xml:space="preserve">C202608-010</t>
  </si>
  <si>
    <t xml:space="preserve">C202608-011</t>
  </si>
  <si>
    <t xml:space="preserve">C202608-012</t>
  </si>
  <si>
    <t xml:space="preserve">C202608-013</t>
  </si>
  <si>
    <t xml:space="preserve">C202608-014</t>
  </si>
  <si>
    <t xml:space="preserve">C202608-015</t>
  </si>
  <si>
    <t xml:space="preserve">C202608-016</t>
  </si>
  <si>
    <t xml:space="preserve">C202608-017</t>
  </si>
  <si>
    <t xml:space="preserve">C202608-018</t>
  </si>
  <si>
    <t xml:space="preserve">C202608-019</t>
  </si>
  <si>
    <t xml:space="preserve">C202608-020</t>
  </si>
  <si>
    <t xml:space="preserve">C202608-021</t>
  </si>
  <si>
    <t xml:space="preserve">C202608-022</t>
  </si>
  <si>
    <t xml:space="preserve">C202608-023</t>
  </si>
  <si>
    <t xml:space="preserve">C202608-024</t>
  </si>
  <si>
    <t xml:space="preserve">C202608-025</t>
  </si>
  <si>
    <t xml:space="preserve">C202608-026</t>
  </si>
  <si>
    <t xml:space="preserve">C202608-027</t>
  </si>
  <si>
    <t xml:space="preserve">C202608-028</t>
  </si>
  <si>
    <t xml:space="preserve">C202608-029</t>
  </si>
  <si>
    <t xml:space="preserve">C202608-030</t>
  </si>
  <si>
    <t xml:space="preserve">C202608-031</t>
  </si>
  <si>
    <t xml:space="preserve">C202608-032</t>
  </si>
  <si>
    <t xml:space="preserve">C202608-033</t>
  </si>
  <si>
    <t xml:space="preserve">C202608-034</t>
  </si>
  <si>
    <t xml:space="preserve">C202608-035</t>
  </si>
  <si>
    <t xml:space="preserve">C202608-036</t>
  </si>
  <si>
    <t xml:space="preserve">C202608-037</t>
  </si>
  <si>
    <t xml:space="preserve">C202608-038</t>
  </si>
  <si>
    <t xml:space="preserve">C202608-039</t>
  </si>
  <si>
    <t xml:space="preserve">C202608-040</t>
  </si>
  <si>
    <t xml:space="preserve">C202609-001</t>
  </si>
  <si>
    <t xml:space="preserve">C202609-002</t>
  </si>
  <si>
    <t xml:space="preserve">C202609-003</t>
  </si>
  <si>
    <t xml:space="preserve">C202609-004</t>
  </si>
  <si>
    <t xml:space="preserve">C202609-005</t>
  </si>
  <si>
    <t xml:space="preserve">C202609-006</t>
  </si>
  <si>
    <t xml:space="preserve">C202609-007</t>
  </si>
  <si>
    <t xml:space="preserve">C202609-008</t>
  </si>
  <si>
    <t xml:space="preserve">C202609-009</t>
  </si>
  <si>
    <t xml:space="preserve">C202609-010</t>
  </si>
  <si>
    <t xml:space="preserve">C202609-011</t>
  </si>
  <si>
    <t xml:space="preserve">C202609-012</t>
  </si>
  <si>
    <t xml:space="preserve">C202609-013</t>
  </si>
  <si>
    <t xml:space="preserve">C202609-014</t>
  </si>
  <si>
    <t xml:space="preserve">C202609-015</t>
  </si>
  <si>
    <t xml:space="preserve">C202609-016</t>
  </si>
  <si>
    <t xml:space="preserve">C202609-017</t>
  </si>
  <si>
    <t xml:space="preserve">C202609-018</t>
  </si>
  <si>
    <t xml:space="preserve">C202609-019</t>
  </si>
  <si>
    <t xml:space="preserve">C202609-020</t>
  </si>
  <si>
    <t xml:space="preserve">C202609-021</t>
  </si>
  <si>
    <t xml:space="preserve">C202609-022</t>
  </si>
  <si>
    <t xml:space="preserve">C202609-023</t>
  </si>
  <si>
    <t xml:space="preserve">C202609-024</t>
  </si>
  <si>
    <t xml:space="preserve">C202609-025</t>
  </si>
  <si>
    <t xml:space="preserve">C202609-026</t>
  </si>
  <si>
    <t xml:space="preserve">C202609-027</t>
  </si>
  <si>
    <t xml:space="preserve">C202609-028</t>
  </si>
  <si>
    <t xml:space="preserve">C202609-029</t>
  </si>
  <si>
    <t xml:space="preserve">C202609-030</t>
  </si>
  <si>
    <t xml:space="preserve">C202609-031</t>
  </si>
  <si>
    <t xml:space="preserve">C202609-032</t>
  </si>
  <si>
    <t xml:space="preserve">C202609-033</t>
  </si>
  <si>
    <t xml:space="preserve">C202609-034</t>
  </si>
  <si>
    <t xml:space="preserve">C202609-035</t>
  </si>
  <si>
    <t xml:space="preserve">C202609-036</t>
  </si>
  <si>
    <t xml:space="preserve">C202609-037</t>
  </si>
  <si>
    <t xml:space="preserve">C202609-038</t>
  </si>
  <si>
    <t xml:space="preserve">C202609-039</t>
  </si>
  <si>
    <t xml:space="preserve">C202609-040</t>
  </si>
  <si>
    <t xml:space="preserve">C202610-001</t>
  </si>
  <si>
    <t xml:space="preserve">C202610-002</t>
  </si>
  <si>
    <t xml:space="preserve">C202610-003</t>
  </si>
  <si>
    <t xml:space="preserve">C202610-004</t>
  </si>
  <si>
    <t xml:space="preserve">C202610-005</t>
  </si>
  <si>
    <t xml:space="preserve">C202610-006</t>
  </si>
  <si>
    <t xml:space="preserve">C202610-007</t>
  </si>
  <si>
    <t xml:space="preserve">C202610-008</t>
  </si>
  <si>
    <t xml:space="preserve">C202610-009</t>
  </si>
  <si>
    <t xml:space="preserve">C202610-010</t>
  </si>
  <si>
    <t xml:space="preserve">C202610-011</t>
  </si>
  <si>
    <t xml:space="preserve">C202610-012</t>
  </si>
  <si>
    <t xml:space="preserve">C202610-013</t>
  </si>
  <si>
    <t xml:space="preserve">C202610-014</t>
  </si>
  <si>
    <t xml:space="preserve">C202610-015</t>
  </si>
  <si>
    <t xml:space="preserve">C202610-016</t>
  </si>
  <si>
    <t xml:space="preserve">C202610-017</t>
  </si>
  <si>
    <t xml:space="preserve">C202610-018</t>
  </si>
  <si>
    <t xml:space="preserve">C202610-019</t>
  </si>
  <si>
    <t xml:space="preserve">C202610-020</t>
  </si>
  <si>
    <t xml:space="preserve">C202610-021</t>
  </si>
  <si>
    <t xml:space="preserve">C202610-022</t>
  </si>
  <si>
    <t xml:space="preserve">C202610-023</t>
  </si>
  <si>
    <t xml:space="preserve">C202610-024</t>
  </si>
  <si>
    <t xml:space="preserve">C202610-025</t>
  </si>
  <si>
    <t xml:space="preserve">C202610-026</t>
  </si>
  <si>
    <t xml:space="preserve">C202610-027</t>
  </si>
  <si>
    <t xml:space="preserve">C202610-028</t>
  </si>
  <si>
    <t xml:space="preserve">C202610-029</t>
  </si>
  <si>
    <t xml:space="preserve">C202610-030</t>
  </si>
  <si>
    <t xml:space="preserve">C202610-031</t>
  </si>
  <si>
    <t xml:space="preserve">C202610-032</t>
  </si>
  <si>
    <t xml:space="preserve">C202610-033</t>
  </si>
  <si>
    <t xml:space="preserve">C202610-034</t>
  </si>
  <si>
    <t xml:space="preserve">C202610-035</t>
  </si>
  <si>
    <t xml:space="preserve">C202610-036</t>
  </si>
  <si>
    <t xml:space="preserve">C202610-037</t>
  </si>
  <si>
    <t xml:space="preserve">C202610-038</t>
  </si>
  <si>
    <t xml:space="preserve">C202610-039</t>
  </si>
  <si>
    <t xml:space="preserve">C202610-040</t>
  </si>
  <si>
    <t xml:space="preserve">C202611-001</t>
  </si>
  <si>
    <t xml:space="preserve">C202611-002</t>
  </si>
  <si>
    <t xml:space="preserve">C202611-003</t>
  </si>
  <si>
    <t xml:space="preserve">C202611-004</t>
  </si>
  <si>
    <t xml:space="preserve">C202611-005</t>
  </si>
  <si>
    <t xml:space="preserve">C202611-006</t>
  </si>
  <si>
    <t xml:space="preserve">C202611-007</t>
  </si>
  <si>
    <t xml:space="preserve">C202611-008</t>
  </si>
  <si>
    <t xml:space="preserve">C202611-009</t>
  </si>
  <si>
    <t xml:space="preserve">C202611-010</t>
  </si>
  <si>
    <t xml:space="preserve">C202611-011</t>
  </si>
  <si>
    <t xml:space="preserve">C202611-012</t>
  </si>
  <si>
    <t xml:space="preserve">C202611-013</t>
  </si>
  <si>
    <t xml:space="preserve">C202611-014</t>
  </si>
  <si>
    <t xml:space="preserve">C202611-015</t>
  </si>
  <si>
    <t xml:space="preserve">C202611-016</t>
  </si>
  <si>
    <t xml:space="preserve">C202611-017</t>
  </si>
  <si>
    <t xml:space="preserve">C202611-018</t>
  </si>
  <si>
    <t xml:space="preserve">C202611-019</t>
  </si>
  <si>
    <t xml:space="preserve">C202611-020</t>
  </si>
  <si>
    <t xml:space="preserve">C202611-021</t>
  </si>
  <si>
    <t xml:space="preserve">C202611-022</t>
  </si>
  <si>
    <t xml:space="preserve">C202611-023</t>
  </si>
  <si>
    <t xml:space="preserve">C202611-024</t>
  </si>
  <si>
    <t xml:space="preserve">C202611-025</t>
  </si>
  <si>
    <t xml:space="preserve">C202611-026</t>
  </si>
  <si>
    <t xml:space="preserve">C202611-027</t>
  </si>
  <si>
    <t xml:space="preserve">C202611-028</t>
  </si>
  <si>
    <t xml:space="preserve">C202611-029</t>
  </si>
  <si>
    <t xml:space="preserve">C202611-030</t>
  </si>
  <si>
    <t xml:space="preserve">C202611-031</t>
  </si>
  <si>
    <t xml:space="preserve">C202611-032</t>
  </si>
  <si>
    <t xml:space="preserve">C202611-033</t>
  </si>
  <si>
    <t xml:space="preserve">C202611-034</t>
  </si>
  <si>
    <t xml:space="preserve">C202611-035</t>
  </si>
  <si>
    <t xml:space="preserve">C202611-036</t>
  </si>
  <si>
    <t xml:space="preserve">C202611-037</t>
  </si>
  <si>
    <t xml:space="preserve">C202611-038</t>
  </si>
  <si>
    <t xml:space="preserve">C202611-039</t>
  </si>
  <si>
    <t xml:space="preserve">C202611-040</t>
  </si>
  <si>
    <t xml:space="preserve">C202612-001</t>
  </si>
  <si>
    <t xml:space="preserve">C202612-002</t>
  </si>
  <si>
    <t xml:space="preserve">C202612-003</t>
  </si>
  <si>
    <t xml:space="preserve">C202612-004</t>
  </si>
  <si>
    <t xml:space="preserve">C202612-005</t>
  </si>
  <si>
    <t xml:space="preserve">C202612-006</t>
  </si>
  <si>
    <t xml:space="preserve">C202612-007</t>
  </si>
  <si>
    <t xml:space="preserve">C202612-008</t>
  </si>
  <si>
    <t xml:space="preserve">C202612-009</t>
  </si>
  <si>
    <t xml:space="preserve">C202612-010</t>
  </si>
  <si>
    <t xml:space="preserve">C202612-011</t>
  </si>
  <si>
    <t xml:space="preserve">C202612-012</t>
  </si>
  <si>
    <t xml:space="preserve">C202612-013</t>
  </si>
  <si>
    <t xml:space="preserve">C202612-014</t>
  </si>
  <si>
    <t xml:space="preserve">C202612-015</t>
  </si>
  <si>
    <t xml:space="preserve">C202612-016</t>
  </si>
  <si>
    <t xml:space="preserve">C202612-017</t>
  </si>
  <si>
    <t xml:space="preserve">C202612-018</t>
  </si>
  <si>
    <t xml:space="preserve">C202612-019</t>
  </si>
  <si>
    <t xml:space="preserve">C202612-020</t>
  </si>
  <si>
    <t xml:space="preserve">C202612-021</t>
  </si>
  <si>
    <t xml:space="preserve">C202612-022</t>
  </si>
  <si>
    <t xml:space="preserve">C202612-023</t>
  </si>
  <si>
    <t xml:space="preserve">C202612-024</t>
  </si>
  <si>
    <t xml:space="preserve">C202612-025</t>
  </si>
  <si>
    <t xml:space="preserve">C202612-026</t>
  </si>
  <si>
    <t xml:space="preserve">C202612-027</t>
  </si>
  <si>
    <t xml:space="preserve">C202612-028</t>
  </si>
  <si>
    <t xml:space="preserve">C202612-029</t>
  </si>
  <si>
    <t xml:space="preserve">C202612-030</t>
  </si>
  <si>
    <t xml:space="preserve">C202612-031</t>
  </si>
  <si>
    <t xml:space="preserve">C202612-032</t>
  </si>
  <si>
    <t xml:space="preserve">C202612-033</t>
  </si>
  <si>
    <t xml:space="preserve">C202612-034</t>
  </si>
  <si>
    <t xml:space="preserve">C202612-035</t>
  </si>
  <si>
    <t xml:space="preserve">C202612-036</t>
  </si>
  <si>
    <t xml:space="preserve">C202612-037</t>
  </si>
  <si>
    <t xml:space="preserve">C202612-038</t>
  </si>
  <si>
    <t xml:space="preserve">C202612-039</t>
  </si>
  <si>
    <t xml:space="preserve">C202612-040</t>
  </si>
  <si>
    <t xml:space="preserve">자료</t>
  </si>
  <si>
    <t xml:space="preserve">처리</t>
  </si>
  <si>
    <t xml:space="preserve">근거</t>
  </si>
  <si>
    <t xml:space="preserve">매출</t>
  </si>
  <si>
    <t xml:space="preserve">표기·확인값 정리</t>
  </si>
  <si>
    <t xml:space="preserve">거래조건 문서 2쪽</t>
  </si>
  <si>
    <t xml:space="preserve">매출 빈칸 3,000,000원</t>
  </si>
  <si>
    <t xml:space="preserve">복사 중복 제외</t>
  </si>
  <si>
    <t xml:space="preserve">같은 거래번호·내용 대조</t>
  </si>
  <si>
    <t xml:space="preserve">비용</t>
  </si>
  <si>
    <t xml:space="preserve">달러 빈칸 2,000</t>
  </si>
  <si>
    <t xml:space="preserve">매출(원)</t>
  </si>
  <si>
    <t xml:space="preserve">해외운송(달러)</t>
  </si>
  <si>
    <t xml:space="preserve">국내원자재(원)</t>
  </si>
  <si>
    <t xml:space="preserve">기타운영비(원)</t>
  </si>
  <si>
    <t xml:space="preserve">운임조정대상(원)</t>
  </si>
  <si>
    <t xml:space="preserve">시나리오</t>
  </si>
  <si>
    <t xml:space="preserve">환율(원/달러)</t>
  </si>
  <si>
    <t xml:space="preserve">국내원자재지수</t>
  </si>
  <si>
    <t xml:space="preserve">적용 시작월</t>
  </si>
  <si>
    <t xml:space="preserve">적용 개월</t>
  </si>
  <si>
    <t xml:space="preserve">기준</t>
  </si>
  <si>
    <t xml:space="preserve">불리</t>
  </si>
  <si>
    <t xml:space="preserve">유리</t>
  </si>
  <si>
    <t xml:space="preserve">해외운송(원)</t>
  </si>
  <si>
    <t xml:space="preserve">영업이익(원)</t>
  </si>
  <si>
    <t xml:space="preserve">값</t>
  </si>
  <si>
    <t xml:space="preserve">단위·조건</t>
  </si>
  <si>
    <t xml:space="preserve">A 절감률</t>
  </si>
  <si>
    <t xml:space="preserve">국내원자재 사용량 / 승인 전 가정</t>
  </si>
  <si>
    <t xml:space="preserve">A 월 도입비</t>
  </si>
  <si>
    <t xml:space="preserve">원 / 12개월</t>
  </si>
  <si>
    <t xml:space="preserve">A 적용개월</t>
  </si>
  <si>
    <t xml:space="preserve">1월부터</t>
  </si>
  <si>
    <t xml:space="preserve">B 인상률</t>
  </si>
  <si>
    <t xml:space="preserve">운임조정 대상 매출에만</t>
  </si>
  <si>
    <t xml:space="preserve">B 적용개월</t>
  </si>
  <si>
    <t xml:space="preserve">4월부터</t>
  </si>
  <si>
    <t xml:space="preserve">월이익 경고선</t>
  </si>
  <si>
    <t xml:space="preserve">원 미만</t>
  </si>
  <si>
    <t xml:space="preserve">환율 경고선</t>
  </si>
  <si>
    <t xml:space="preserve">원 이상</t>
  </si>
  <si>
    <t xml:space="preserve">지수 경고선</t>
  </si>
  <si>
    <t xml:space="preserve">이상</t>
  </si>
  <si>
    <t xml:space="preserve">대응안</t>
  </si>
  <si>
    <t xml:space="preserve">연 총효과(원)</t>
  </si>
  <si>
    <t xml:space="preserve">연 도입비(원)</t>
  </si>
  <si>
    <t xml:space="preserve">연 순개선(원)</t>
  </si>
  <si>
    <t xml:space="preserve">대응후 연이익(원)</t>
  </si>
  <si>
    <t xml:space="preserve">승인</t>
  </si>
  <si>
    <t xml:space="preserve">A 사용량 줄이기</t>
  </si>
  <si>
    <t xml:space="preserve">확인 필요</t>
  </si>
  <si>
    <t xml:space="preserve">B 운임 조정</t>
  </si>
  <si>
    <t xml:space="preserve">A 효과 0% 시험</t>
  </si>
  <si>
    <t xml:space="preserve">승인 보류</t>
  </si>
  <si>
    <t xml:space="preserve">기대값</t>
  </si>
  <si>
    <t xml:space="preserve">차이</t>
  </si>
  <si>
    <t xml:space="preserve">연매출</t>
  </si>
  <si>
    <t xml:space="preserve">연달러</t>
  </si>
  <si>
    <t xml:space="preserve">기준 연이익</t>
  </si>
  <si>
    <t xml:space="preserve">불리 연이익</t>
  </si>
  <si>
    <t xml:space="preserve">유리 연이익</t>
  </si>
  <si>
    <t xml:space="preserve">A 순개선</t>
  </si>
  <si>
    <t xml:space="preserve">A 대응후</t>
  </si>
  <si>
    <t xml:space="preserve">B 순개선</t>
  </si>
  <si>
    <t xml:space="preserve">A 효과0%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</si>
</sst>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##;[RED]\(#,##0.##\);0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9B8FF"/>
        <bgColor rgb="FFC0C0C0"/>
      </patternFill>
    </fill>
    <fill>
      <patternFill patternType="solid">
        <fgColor rgb="FFE9E3FA"/>
        <bgColor rgb="FFF5F3FA"/>
      </patternFill>
    </fill>
    <fill>
      <patternFill patternType="solid">
        <fgColor rgb="FFF5F3FA"/>
        <bgColor rgb="FFE9E3F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E9E3FA"/>
          <bgColor rgb="FF000000"/>
        </patternFill>
      </fill>
    </dxf>
    <dxf>
      <fill>
        <patternFill patternType="solid">
          <fgColor rgb="FFF5F3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5F3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9E3FA"/>
      <rgbColor rgb="FF660066"/>
      <rgbColor rgb="FFFF8080"/>
      <rgbColor rgb="FF0066CC"/>
      <rgbColor rgb="FFC9B8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2" min="2" style="0" width="27.52"/>
  </cols>
  <sheetData>
    <row r="1" customFormat="false" ht="27.75" hidden="false" customHeight="true" outlineLevel="0" collapsed="false">
      <c r="A1" s="1" t="s">
        <v>0</v>
      </c>
      <c r="B1" s="1"/>
    </row>
    <row r="2" customFormat="false" ht="45.25" hidden="false" customHeight="false" outlineLevel="0" collapsed="false">
      <c r="A2" s="2" t="s">
        <v>1</v>
      </c>
      <c r="B2" s="2"/>
    </row>
    <row r="3" customFormat="false" ht="31.5" hidden="false" customHeight="true" outlineLevel="0" collapsed="false">
      <c r="A3" s="3" t="s">
        <v>2</v>
      </c>
      <c r="B3" s="3" t="s">
        <v>3</v>
      </c>
    </row>
    <row r="4" customFormat="false" ht="30.75" hidden="false" customHeight="false" outlineLevel="0" collapsed="false">
      <c r="A4" s="4" t="s">
        <v>4</v>
      </c>
      <c r="B4" s="4" t="s">
        <v>5</v>
      </c>
    </row>
    <row r="5" customFormat="false" ht="16.2" hidden="false" customHeight="false" outlineLevel="0" collapsed="false">
      <c r="A5" s="2" t="s">
        <v>6</v>
      </c>
      <c r="B5" s="2" t="s">
        <v>7</v>
      </c>
    </row>
    <row r="6" customFormat="false" ht="30.75" hidden="false" customHeight="false" outlineLevel="0" collapsed="false">
      <c r="A6" s="4" t="s">
        <v>8</v>
      </c>
      <c r="B6" s="4" t="s">
        <v>9</v>
      </c>
    </row>
    <row r="7" customFormat="false" ht="30.75" hidden="false" customHeight="false" outlineLevel="0" collapsed="false">
      <c r="A7" s="2" t="s">
        <v>10</v>
      </c>
      <c r="B7" s="2" t="s">
        <v>11</v>
      </c>
    </row>
    <row r="8" customFormat="false" ht="30.75" hidden="false" customHeight="false" outlineLevel="0" collapsed="false">
      <c r="A8" s="4" t="s">
        <v>12</v>
      </c>
      <c r="B8" s="4" t="s">
        <v>13</v>
      </c>
    </row>
  </sheetData>
  <autoFilter ref="A3:B8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8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1.5" hidden="false" customHeight="true" outlineLevel="0" collapsed="false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</row>
    <row r="4" customFormat="false" ht="16.2" hidden="false" customHeight="false" outlineLevel="0" collapsed="false">
      <c r="A4" s="4" t="s">
        <v>22</v>
      </c>
      <c r="B4" s="4" t="s">
        <v>23</v>
      </c>
      <c r="C4" s="4" t="s">
        <v>24</v>
      </c>
      <c r="D4" s="4" t="s">
        <v>25</v>
      </c>
      <c r="E4" s="5" t="n">
        <v>3000000</v>
      </c>
      <c r="F4" s="4" t="s">
        <v>26</v>
      </c>
      <c r="G4" s="4" t="s">
        <v>27</v>
      </c>
      <c r="H4" s="4" t="s">
        <v>28</v>
      </c>
    </row>
    <row r="5" customFormat="false" ht="16.2" hidden="false" customHeight="false" outlineLevel="0" collapsed="false">
      <c r="A5" s="2" t="s">
        <v>29</v>
      </c>
      <c r="B5" s="2" t="s">
        <v>23</v>
      </c>
      <c r="C5" s="2" t="s">
        <v>30</v>
      </c>
      <c r="D5" s="2" t="s">
        <v>25</v>
      </c>
      <c r="E5" s="6" t="n">
        <v>3000000</v>
      </c>
      <c r="F5" s="2" t="s">
        <v>26</v>
      </c>
      <c r="G5" s="2" t="s">
        <v>27</v>
      </c>
      <c r="H5" s="2" t="s">
        <v>28</v>
      </c>
    </row>
    <row r="6" customFormat="false" ht="16.2" hidden="false" customHeight="false" outlineLevel="0" collapsed="false">
      <c r="A6" s="4" t="s">
        <v>31</v>
      </c>
      <c r="B6" s="4" t="s">
        <v>23</v>
      </c>
      <c r="C6" s="4" t="s">
        <v>32</v>
      </c>
      <c r="D6" s="4" t="s">
        <v>25</v>
      </c>
      <c r="E6" s="5" t="n">
        <v>3000000</v>
      </c>
      <c r="F6" s="4" t="s">
        <v>26</v>
      </c>
      <c r="G6" s="4" t="s">
        <v>27</v>
      </c>
      <c r="H6" s="4" t="s">
        <v>28</v>
      </c>
    </row>
    <row r="7" customFormat="false" ht="16.2" hidden="false" customHeight="false" outlineLevel="0" collapsed="false">
      <c r="A7" s="2" t="s">
        <v>33</v>
      </c>
      <c r="B7" s="2" t="s">
        <v>23</v>
      </c>
      <c r="C7" s="2" t="s">
        <v>34</v>
      </c>
      <c r="D7" s="2" t="s">
        <v>25</v>
      </c>
      <c r="E7" s="6" t="n">
        <v>3000000</v>
      </c>
      <c r="F7" s="2" t="s">
        <v>26</v>
      </c>
      <c r="G7" s="2" t="s">
        <v>27</v>
      </c>
      <c r="H7" s="2" t="s">
        <v>28</v>
      </c>
    </row>
    <row r="8" customFormat="false" ht="16.2" hidden="false" customHeight="false" outlineLevel="0" collapsed="false">
      <c r="A8" s="4" t="s">
        <v>35</v>
      </c>
      <c r="B8" s="4" t="s">
        <v>23</v>
      </c>
      <c r="C8" s="4" t="s">
        <v>36</v>
      </c>
      <c r="D8" s="4" t="s">
        <v>25</v>
      </c>
      <c r="E8" s="5" t="n">
        <v>3000000</v>
      </c>
      <c r="F8" s="4" t="s">
        <v>26</v>
      </c>
      <c r="G8" s="4" t="s">
        <v>27</v>
      </c>
      <c r="H8" s="4" t="s">
        <v>28</v>
      </c>
    </row>
    <row r="9" customFormat="false" ht="16.2" hidden="false" customHeight="false" outlineLevel="0" collapsed="false">
      <c r="A9" s="2" t="s">
        <v>37</v>
      </c>
      <c r="B9" s="2" t="s">
        <v>23</v>
      </c>
      <c r="C9" s="2" t="s">
        <v>38</v>
      </c>
      <c r="D9" s="2" t="s">
        <v>25</v>
      </c>
      <c r="E9" s="6" t="n">
        <v>3000000</v>
      </c>
      <c r="F9" s="2" t="s">
        <v>26</v>
      </c>
      <c r="G9" s="2" t="s">
        <v>27</v>
      </c>
      <c r="H9" s="2" t="s">
        <v>28</v>
      </c>
    </row>
    <row r="10" customFormat="false" ht="16.2" hidden="false" customHeight="false" outlineLevel="0" collapsed="false">
      <c r="A10" s="4" t="s">
        <v>39</v>
      </c>
      <c r="B10" s="4" t="s">
        <v>23</v>
      </c>
      <c r="C10" s="4" t="s">
        <v>40</v>
      </c>
      <c r="D10" s="4" t="s">
        <v>25</v>
      </c>
      <c r="E10" s="5" t="n">
        <v>3000000</v>
      </c>
      <c r="F10" s="4" t="s">
        <v>26</v>
      </c>
      <c r="G10" s="4" t="s">
        <v>27</v>
      </c>
      <c r="H10" s="4" t="s">
        <v>28</v>
      </c>
    </row>
    <row r="11" customFormat="false" ht="16.2" hidden="false" customHeight="false" outlineLevel="0" collapsed="false">
      <c r="A11" s="2" t="s">
        <v>41</v>
      </c>
      <c r="B11" s="2" t="s">
        <v>23</v>
      </c>
      <c r="C11" s="2" t="s">
        <v>42</v>
      </c>
      <c r="D11" s="2" t="s">
        <v>25</v>
      </c>
      <c r="E11" s="6" t="n">
        <v>3000000</v>
      </c>
      <c r="F11" s="2" t="s">
        <v>26</v>
      </c>
      <c r="G11" s="2" t="s">
        <v>27</v>
      </c>
      <c r="H11" s="2" t="s">
        <v>28</v>
      </c>
    </row>
    <row r="12" customFormat="false" ht="16.2" hidden="false" customHeight="false" outlineLevel="0" collapsed="false">
      <c r="A12" s="4" t="s">
        <v>43</v>
      </c>
      <c r="B12" s="4" t="s">
        <v>23</v>
      </c>
      <c r="C12" s="4" t="s">
        <v>44</v>
      </c>
      <c r="D12" s="4" t="s">
        <v>25</v>
      </c>
      <c r="E12" s="5" t="n">
        <v>3000000</v>
      </c>
      <c r="F12" s="4" t="s">
        <v>26</v>
      </c>
      <c r="G12" s="4" t="s">
        <v>27</v>
      </c>
      <c r="H12" s="4" t="s">
        <v>28</v>
      </c>
    </row>
    <row r="13" customFormat="false" ht="16.2" hidden="false" customHeight="false" outlineLevel="0" collapsed="false">
      <c r="A13" s="2" t="s">
        <v>45</v>
      </c>
      <c r="B13" s="2" t="s">
        <v>23</v>
      </c>
      <c r="C13" s="2" t="s">
        <v>46</v>
      </c>
      <c r="D13" s="2" t="s">
        <v>25</v>
      </c>
      <c r="E13" s="6" t="n">
        <v>3000000</v>
      </c>
      <c r="F13" s="2" t="s">
        <v>26</v>
      </c>
      <c r="G13" s="2" t="s">
        <v>27</v>
      </c>
      <c r="H13" s="2" t="s">
        <v>28</v>
      </c>
    </row>
    <row r="14" customFormat="false" ht="16.2" hidden="false" customHeight="false" outlineLevel="0" collapsed="false">
      <c r="A14" s="4" t="s">
        <v>47</v>
      </c>
      <c r="B14" s="4" t="s">
        <v>23</v>
      </c>
      <c r="C14" s="4" t="s">
        <v>48</v>
      </c>
      <c r="D14" s="4" t="s">
        <v>25</v>
      </c>
      <c r="E14" s="5" t="n">
        <v>3000000</v>
      </c>
      <c r="F14" s="4" t="s">
        <v>26</v>
      </c>
      <c r="G14" s="4" t="s">
        <v>27</v>
      </c>
      <c r="H14" s="4" t="s">
        <v>28</v>
      </c>
    </row>
    <row r="15" customFormat="false" ht="16.2" hidden="false" customHeight="false" outlineLevel="0" collapsed="false">
      <c r="A15" s="2" t="s">
        <v>49</v>
      </c>
      <c r="B15" s="2" t="s">
        <v>23</v>
      </c>
      <c r="C15" s="2" t="s">
        <v>50</v>
      </c>
      <c r="D15" s="2" t="s">
        <v>25</v>
      </c>
      <c r="E15" s="6" t="n">
        <v>3000000</v>
      </c>
      <c r="F15" s="2" t="s">
        <v>26</v>
      </c>
      <c r="G15" s="2" t="s">
        <v>27</v>
      </c>
      <c r="H15" s="2" t="s">
        <v>28</v>
      </c>
    </row>
    <row r="16" customFormat="false" ht="16.2" hidden="false" customHeight="false" outlineLevel="0" collapsed="false">
      <c r="A16" s="4" t="s">
        <v>51</v>
      </c>
      <c r="B16" s="4" t="s">
        <v>23</v>
      </c>
      <c r="C16" s="4" t="s">
        <v>52</v>
      </c>
      <c r="D16" s="4" t="s">
        <v>25</v>
      </c>
      <c r="E16" s="5" t="n">
        <v>3000000</v>
      </c>
      <c r="F16" s="4" t="s">
        <v>26</v>
      </c>
      <c r="G16" s="4" t="s">
        <v>27</v>
      </c>
      <c r="H16" s="4" t="s">
        <v>28</v>
      </c>
    </row>
    <row r="17" customFormat="false" ht="16.2" hidden="false" customHeight="false" outlineLevel="0" collapsed="false">
      <c r="A17" s="2" t="s">
        <v>53</v>
      </c>
      <c r="B17" s="2" t="s">
        <v>23</v>
      </c>
      <c r="C17" s="2" t="s">
        <v>54</v>
      </c>
      <c r="D17" s="2" t="s">
        <v>25</v>
      </c>
      <c r="E17" s="6" t="n">
        <v>3000000</v>
      </c>
      <c r="F17" s="2" t="s">
        <v>26</v>
      </c>
      <c r="G17" s="2" t="s">
        <v>27</v>
      </c>
      <c r="H17" s="2" t="s">
        <v>28</v>
      </c>
    </row>
    <row r="18" customFormat="false" ht="16.2" hidden="false" customHeight="false" outlineLevel="0" collapsed="false">
      <c r="A18" s="4" t="s">
        <v>55</v>
      </c>
      <c r="B18" s="4" t="s">
        <v>23</v>
      </c>
      <c r="C18" s="4" t="s">
        <v>56</v>
      </c>
      <c r="D18" s="4" t="s">
        <v>25</v>
      </c>
      <c r="E18" s="5" t="n">
        <v>3000000</v>
      </c>
      <c r="F18" s="4" t="s">
        <v>26</v>
      </c>
      <c r="G18" s="4" t="s">
        <v>27</v>
      </c>
      <c r="H18" s="4" t="s">
        <v>28</v>
      </c>
    </row>
    <row r="19" customFormat="false" ht="16.2" hidden="false" customHeight="false" outlineLevel="0" collapsed="false">
      <c r="A19" s="2" t="s">
        <v>57</v>
      </c>
      <c r="B19" s="2" t="s">
        <v>23</v>
      </c>
      <c r="C19" s="2" t="s">
        <v>58</v>
      </c>
      <c r="D19" s="2" t="s">
        <v>25</v>
      </c>
      <c r="E19" s="6" t="n">
        <v>3000000</v>
      </c>
      <c r="F19" s="2" t="s">
        <v>26</v>
      </c>
      <c r="G19" s="2" t="s">
        <v>27</v>
      </c>
      <c r="H19" s="2" t="s">
        <v>28</v>
      </c>
    </row>
    <row r="20" customFormat="false" ht="16.2" hidden="false" customHeight="false" outlineLevel="0" collapsed="false">
      <c r="A20" s="4" t="s">
        <v>59</v>
      </c>
      <c r="B20" s="4" t="s">
        <v>23</v>
      </c>
      <c r="C20" s="4" t="s">
        <v>60</v>
      </c>
      <c r="D20" s="4" t="s">
        <v>25</v>
      </c>
      <c r="E20" s="5" t="n">
        <v>3000000</v>
      </c>
      <c r="F20" s="4" t="s">
        <v>26</v>
      </c>
      <c r="G20" s="4" t="s">
        <v>27</v>
      </c>
      <c r="H20" s="4" t="s">
        <v>28</v>
      </c>
    </row>
    <row r="21" customFormat="false" ht="16.2" hidden="false" customHeight="false" outlineLevel="0" collapsed="false">
      <c r="A21" s="2" t="s">
        <v>61</v>
      </c>
      <c r="B21" s="2" t="s">
        <v>23</v>
      </c>
      <c r="C21" s="2" t="s">
        <v>62</v>
      </c>
      <c r="D21" s="2" t="s">
        <v>25</v>
      </c>
      <c r="E21" s="6" t="n">
        <v>3000000</v>
      </c>
      <c r="F21" s="2" t="s">
        <v>26</v>
      </c>
      <c r="G21" s="2" t="s">
        <v>27</v>
      </c>
      <c r="H21" s="2" t="s">
        <v>28</v>
      </c>
    </row>
    <row r="22" customFormat="false" ht="16.2" hidden="false" customHeight="false" outlineLevel="0" collapsed="false">
      <c r="A22" s="4" t="s">
        <v>63</v>
      </c>
      <c r="B22" s="4" t="s">
        <v>23</v>
      </c>
      <c r="C22" s="4" t="s">
        <v>64</v>
      </c>
      <c r="D22" s="4" t="s">
        <v>25</v>
      </c>
      <c r="E22" s="5" t="n">
        <v>3000000</v>
      </c>
      <c r="F22" s="4" t="s">
        <v>26</v>
      </c>
      <c r="G22" s="4" t="s">
        <v>27</v>
      </c>
      <c r="H22" s="4" t="s">
        <v>28</v>
      </c>
    </row>
    <row r="23" customFormat="false" ht="16.2" hidden="false" customHeight="false" outlineLevel="0" collapsed="false">
      <c r="A23" s="2" t="s">
        <v>65</v>
      </c>
      <c r="B23" s="2" t="s">
        <v>23</v>
      </c>
      <c r="C23" s="2" t="s">
        <v>66</v>
      </c>
      <c r="D23" s="2" t="s">
        <v>25</v>
      </c>
      <c r="E23" s="6" t="n">
        <v>3000000</v>
      </c>
      <c r="F23" s="2" t="s">
        <v>26</v>
      </c>
      <c r="G23" s="2" t="s">
        <v>27</v>
      </c>
      <c r="H23" s="2" t="s">
        <v>28</v>
      </c>
    </row>
    <row r="24" customFormat="false" ht="16.2" hidden="false" customHeight="false" outlineLevel="0" collapsed="false">
      <c r="A24" s="4" t="s">
        <v>67</v>
      </c>
      <c r="B24" s="4" t="s">
        <v>23</v>
      </c>
      <c r="C24" s="4" t="s">
        <v>68</v>
      </c>
      <c r="D24" s="4" t="s">
        <v>69</v>
      </c>
      <c r="E24" s="5" t="n">
        <v>4000000</v>
      </c>
      <c r="F24" s="4" t="s">
        <v>26</v>
      </c>
      <c r="G24" s="4" t="s">
        <v>27</v>
      </c>
      <c r="H24" s="4" t="s">
        <v>70</v>
      </c>
    </row>
    <row r="25" customFormat="false" ht="16.2" hidden="false" customHeight="false" outlineLevel="0" collapsed="false">
      <c r="A25" s="2" t="s">
        <v>71</v>
      </c>
      <c r="B25" s="2" t="s">
        <v>23</v>
      </c>
      <c r="C25" s="2" t="s">
        <v>72</v>
      </c>
      <c r="D25" s="2" t="s">
        <v>69</v>
      </c>
      <c r="E25" s="6" t="n">
        <v>4000000</v>
      </c>
      <c r="F25" s="2" t="s">
        <v>26</v>
      </c>
      <c r="G25" s="2" t="s">
        <v>27</v>
      </c>
      <c r="H25" s="2" t="s">
        <v>70</v>
      </c>
    </row>
    <row r="26" customFormat="false" ht="16.2" hidden="false" customHeight="false" outlineLevel="0" collapsed="false">
      <c r="A26" s="4" t="s">
        <v>73</v>
      </c>
      <c r="B26" s="4" t="s">
        <v>23</v>
      </c>
      <c r="C26" s="4" t="s">
        <v>74</v>
      </c>
      <c r="D26" s="4" t="s">
        <v>69</v>
      </c>
      <c r="E26" s="5" t="n">
        <v>4000000</v>
      </c>
      <c r="F26" s="4" t="s">
        <v>26</v>
      </c>
      <c r="G26" s="4" t="s">
        <v>27</v>
      </c>
      <c r="H26" s="4" t="s">
        <v>70</v>
      </c>
    </row>
    <row r="27" customFormat="false" ht="16.2" hidden="false" customHeight="false" outlineLevel="0" collapsed="false">
      <c r="A27" s="2" t="s">
        <v>75</v>
      </c>
      <c r="B27" s="2" t="s">
        <v>23</v>
      </c>
      <c r="C27" s="2" t="s">
        <v>76</v>
      </c>
      <c r="D27" s="2" t="s">
        <v>69</v>
      </c>
      <c r="E27" s="6" t="n">
        <v>4000000</v>
      </c>
      <c r="F27" s="2" t="s">
        <v>26</v>
      </c>
      <c r="G27" s="2" t="s">
        <v>27</v>
      </c>
      <c r="H27" s="2" t="s">
        <v>70</v>
      </c>
    </row>
    <row r="28" customFormat="false" ht="16.2" hidden="false" customHeight="false" outlineLevel="0" collapsed="false">
      <c r="A28" s="4" t="s">
        <v>77</v>
      </c>
      <c r="B28" s="4" t="s">
        <v>23</v>
      </c>
      <c r="C28" s="4" t="s">
        <v>78</v>
      </c>
      <c r="D28" s="4" t="s">
        <v>69</v>
      </c>
      <c r="E28" s="5" t="n">
        <v>4000000</v>
      </c>
      <c r="F28" s="4" t="s">
        <v>26</v>
      </c>
      <c r="G28" s="4" t="s">
        <v>27</v>
      </c>
      <c r="H28" s="4" t="s">
        <v>70</v>
      </c>
    </row>
    <row r="29" customFormat="false" ht="16.2" hidden="false" customHeight="false" outlineLevel="0" collapsed="false">
      <c r="A29" s="2" t="s">
        <v>79</v>
      </c>
      <c r="B29" s="2" t="s">
        <v>23</v>
      </c>
      <c r="C29" s="2" t="s">
        <v>80</v>
      </c>
      <c r="D29" s="2" t="s">
        <v>69</v>
      </c>
      <c r="E29" s="6" t="n">
        <v>4000000</v>
      </c>
      <c r="F29" s="2" t="s">
        <v>26</v>
      </c>
      <c r="G29" s="2" t="s">
        <v>27</v>
      </c>
      <c r="H29" s="2" t="s">
        <v>70</v>
      </c>
    </row>
    <row r="30" customFormat="false" ht="16.2" hidden="false" customHeight="false" outlineLevel="0" collapsed="false">
      <c r="A30" s="4" t="s">
        <v>81</v>
      </c>
      <c r="B30" s="4" t="s">
        <v>23</v>
      </c>
      <c r="C30" s="4" t="s">
        <v>82</v>
      </c>
      <c r="D30" s="4" t="s">
        <v>69</v>
      </c>
      <c r="E30" s="5" t="n">
        <v>4000000</v>
      </c>
      <c r="F30" s="4" t="s">
        <v>26</v>
      </c>
      <c r="G30" s="4" t="s">
        <v>27</v>
      </c>
      <c r="H30" s="4" t="s">
        <v>70</v>
      </c>
    </row>
    <row r="31" customFormat="false" ht="16.2" hidden="false" customHeight="false" outlineLevel="0" collapsed="false">
      <c r="A31" s="2" t="s">
        <v>83</v>
      </c>
      <c r="B31" s="2" t="s">
        <v>23</v>
      </c>
      <c r="C31" s="2" t="s">
        <v>84</v>
      </c>
      <c r="D31" s="2" t="s">
        <v>69</v>
      </c>
      <c r="E31" s="6" t="n">
        <v>4000000</v>
      </c>
      <c r="F31" s="2" t="s">
        <v>26</v>
      </c>
      <c r="G31" s="2" t="s">
        <v>27</v>
      </c>
      <c r="H31" s="2" t="s">
        <v>70</v>
      </c>
    </row>
    <row r="32" customFormat="false" ht="16.2" hidden="false" customHeight="false" outlineLevel="0" collapsed="false">
      <c r="A32" s="4" t="s">
        <v>85</v>
      </c>
      <c r="B32" s="4" t="s">
        <v>23</v>
      </c>
      <c r="C32" s="4" t="s">
        <v>86</v>
      </c>
      <c r="D32" s="4" t="s">
        <v>69</v>
      </c>
      <c r="E32" s="5" t="n">
        <v>4000000</v>
      </c>
      <c r="F32" s="4" t="s">
        <v>26</v>
      </c>
      <c r="G32" s="4" t="s">
        <v>27</v>
      </c>
      <c r="H32" s="4" t="s">
        <v>70</v>
      </c>
    </row>
    <row r="33" customFormat="false" ht="16.2" hidden="false" customHeight="false" outlineLevel="0" collapsed="false">
      <c r="A33" s="2" t="s">
        <v>87</v>
      </c>
      <c r="B33" s="2" t="s">
        <v>23</v>
      </c>
      <c r="C33" s="2" t="s">
        <v>88</v>
      </c>
      <c r="D33" s="2" t="s">
        <v>69</v>
      </c>
      <c r="E33" s="6" t="n">
        <v>4000000</v>
      </c>
      <c r="F33" s="2" t="s">
        <v>26</v>
      </c>
      <c r="G33" s="2" t="s">
        <v>27</v>
      </c>
      <c r="H33" s="2" t="s">
        <v>70</v>
      </c>
    </row>
    <row r="34" customFormat="false" ht="16.2" hidden="false" customHeight="false" outlineLevel="0" collapsed="false">
      <c r="A34" s="4" t="s">
        <v>89</v>
      </c>
      <c r="B34" s="4" t="s">
        <v>90</v>
      </c>
      <c r="C34" s="4" t="s">
        <v>24</v>
      </c>
      <c r="D34" s="4" t="s">
        <v>25</v>
      </c>
      <c r="E34" s="5" t="n">
        <v>3000000</v>
      </c>
      <c r="F34" s="4" t="s">
        <v>26</v>
      </c>
      <c r="G34" s="4" t="s">
        <v>27</v>
      </c>
      <c r="H34" s="4" t="s">
        <v>28</v>
      </c>
    </row>
    <row r="35" customFormat="false" ht="16.2" hidden="false" customHeight="false" outlineLevel="0" collapsed="false">
      <c r="A35" s="2" t="s">
        <v>91</v>
      </c>
      <c r="B35" s="2" t="s">
        <v>90</v>
      </c>
      <c r="C35" s="2" t="s">
        <v>30</v>
      </c>
      <c r="D35" s="2" t="s">
        <v>25</v>
      </c>
      <c r="E35" s="6" t="n">
        <v>3000000</v>
      </c>
      <c r="F35" s="2" t="s">
        <v>26</v>
      </c>
      <c r="G35" s="2" t="s">
        <v>27</v>
      </c>
      <c r="H35" s="2" t="s">
        <v>28</v>
      </c>
    </row>
    <row r="36" customFormat="false" ht="16.2" hidden="false" customHeight="false" outlineLevel="0" collapsed="false">
      <c r="A36" s="4" t="s">
        <v>92</v>
      </c>
      <c r="B36" s="4" t="s">
        <v>90</v>
      </c>
      <c r="C36" s="4" t="s">
        <v>32</v>
      </c>
      <c r="D36" s="4" t="s">
        <v>25</v>
      </c>
      <c r="E36" s="5" t="n">
        <v>3000000</v>
      </c>
      <c r="F36" s="4" t="s">
        <v>26</v>
      </c>
      <c r="G36" s="4" t="s">
        <v>27</v>
      </c>
      <c r="H36" s="4" t="s">
        <v>28</v>
      </c>
    </row>
    <row r="37" customFormat="false" ht="16.2" hidden="false" customHeight="false" outlineLevel="0" collapsed="false">
      <c r="A37" s="2" t="s">
        <v>93</v>
      </c>
      <c r="B37" s="2" t="s">
        <v>90</v>
      </c>
      <c r="C37" s="2" t="s">
        <v>34</v>
      </c>
      <c r="D37" s="2" t="s">
        <v>25</v>
      </c>
      <c r="E37" s="6" t="n">
        <v>3000000</v>
      </c>
      <c r="F37" s="2" t="s">
        <v>26</v>
      </c>
      <c r="G37" s="2" t="s">
        <v>27</v>
      </c>
      <c r="H37" s="2" t="s">
        <v>28</v>
      </c>
    </row>
    <row r="38" customFormat="false" ht="16.2" hidden="false" customHeight="false" outlineLevel="0" collapsed="false">
      <c r="A38" s="4" t="s">
        <v>94</v>
      </c>
      <c r="B38" s="4" t="s">
        <v>90</v>
      </c>
      <c r="C38" s="4" t="s">
        <v>36</v>
      </c>
      <c r="D38" s="4" t="s">
        <v>25</v>
      </c>
      <c r="E38" s="5" t="n">
        <v>3000000</v>
      </c>
      <c r="F38" s="4" t="s">
        <v>26</v>
      </c>
      <c r="G38" s="4" t="s">
        <v>27</v>
      </c>
      <c r="H38" s="4" t="s">
        <v>28</v>
      </c>
    </row>
    <row r="39" customFormat="false" ht="16.2" hidden="false" customHeight="false" outlineLevel="0" collapsed="false">
      <c r="A39" s="2" t="s">
        <v>95</v>
      </c>
      <c r="B39" s="2" t="s">
        <v>90</v>
      </c>
      <c r="C39" s="2" t="s">
        <v>38</v>
      </c>
      <c r="D39" s="2" t="s">
        <v>25</v>
      </c>
      <c r="E39" s="6" t="n">
        <v>3000000</v>
      </c>
      <c r="F39" s="2" t="s">
        <v>26</v>
      </c>
      <c r="G39" s="2" t="s">
        <v>27</v>
      </c>
      <c r="H39" s="2" t="s">
        <v>28</v>
      </c>
    </row>
    <row r="40" customFormat="false" ht="16.2" hidden="false" customHeight="false" outlineLevel="0" collapsed="false">
      <c r="A40" s="4" t="s">
        <v>96</v>
      </c>
      <c r="B40" s="4" t="s">
        <v>90</v>
      </c>
      <c r="C40" s="4" t="s">
        <v>40</v>
      </c>
      <c r="D40" s="4" t="s">
        <v>25</v>
      </c>
      <c r="E40" s="5" t="n">
        <v>3000000</v>
      </c>
      <c r="F40" s="4" t="s">
        <v>26</v>
      </c>
      <c r="G40" s="4" t="s">
        <v>27</v>
      </c>
      <c r="H40" s="4" t="s">
        <v>28</v>
      </c>
    </row>
    <row r="41" customFormat="false" ht="16.2" hidden="false" customHeight="false" outlineLevel="0" collapsed="false">
      <c r="A41" s="2" t="s">
        <v>97</v>
      </c>
      <c r="B41" s="2" t="s">
        <v>90</v>
      </c>
      <c r="C41" s="2" t="s">
        <v>42</v>
      </c>
      <c r="D41" s="2" t="s">
        <v>25</v>
      </c>
      <c r="E41" s="6" t="n">
        <v>3000000</v>
      </c>
      <c r="F41" s="2" t="s">
        <v>26</v>
      </c>
      <c r="G41" s="2" t="s">
        <v>27</v>
      </c>
      <c r="H41" s="2" t="s">
        <v>28</v>
      </c>
    </row>
    <row r="42" customFormat="false" ht="16.2" hidden="false" customHeight="false" outlineLevel="0" collapsed="false">
      <c r="A42" s="4" t="s">
        <v>98</v>
      </c>
      <c r="B42" s="4" t="s">
        <v>90</v>
      </c>
      <c r="C42" s="4" t="s">
        <v>44</v>
      </c>
      <c r="D42" s="4" t="s">
        <v>25</v>
      </c>
      <c r="E42" s="5" t="n">
        <v>3000000</v>
      </c>
      <c r="F42" s="4" t="s">
        <v>26</v>
      </c>
      <c r="G42" s="4" t="s">
        <v>27</v>
      </c>
      <c r="H42" s="4" t="s">
        <v>28</v>
      </c>
    </row>
    <row r="43" customFormat="false" ht="16.2" hidden="false" customHeight="false" outlineLevel="0" collapsed="false">
      <c r="A43" s="2" t="s">
        <v>99</v>
      </c>
      <c r="B43" s="2" t="s">
        <v>90</v>
      </c>
      <c r="C43" s="2" t="s">
        <v>46</v>
      </c>
      <c r="D43" s="2" t="s">
        <v>25</v>
      </c>
      <c r="E43" s="6" t="n">
        <v>3000000</v>
      </c>
      <c r="F43" s="2" t="s">
        <v>26</v>
      </c>
      <c r="G43" s="2" t="s">
        <v>27</v>
      </c>
      <c r="H43" s="2" t="s">
        <v>28</v>
      </c>
    </row>
    <row r="44" customFormat="false" ht="16.2" hidden="false" customHeight="false" outlineLevel="0" collapsed="false">
      <c r="A44" s="4" t="s">
        <v>100</v>
      </c>
      <c r="B44" s="4" t="s">
        <v>90</v>
      </c>
      <c r="C44" s="4" t="s">
        <v>48</v>
      </c>
      <c r="D44" s="4" t="s">
        <v>25</v>
      </c>
      <c r="E44" s="5" t="n">
        <v>3000000</v>
      </c>
      <c r="F44" s="4" t="s">
        <v>26</v>
      </c>
      <c r="G44" s="4" t="s">
        <v>27</v>
      </c>
      <c r="H44" s="4" t="s">
        <v>28</v>
      </c>
    </row>
    <row r="45" customFormat="false" ht="16.2" hidden="false" customHeight="false" outlineLevel="0" collapsed="false">
      <c r="A45" s="2" t="s">
        <v>101</v>
      </c>
      <c r="B45" s="2" t="s">
        <v>90</v>
      </c>
      <c r="C45" s="2" t="s">
        <v>50</v>
      </c>
      <c r="D45" s="2" t="s">
        <v>25</v>
      </c>
      <c r="E45" s="6" t="n">
        <v>3000000</v>
      </c>
      <c r="F45" s="2" t="s">
        <v>26</v>
      </c>
      <c r="G45" s="2" t="s">
        <v>27</v>
      </c>
      <c r="H45" s="2" t="s">
        <v>28</v>
      </c>
    </row>
    <row r="46" customFormat="false" ht="16.2" hidden="false" customHeight="false" outlineLevel="0" collapsed="false">
      <c r="A46" s="4" t="s">
        <v>102</v>
      </c>
      <c r="B46" s="4" t="s">
        <v>90</v>
      </c>
      <c r="C46" s="4" t="s">
        <v>52</v>
      </c>
      <c r="D46" s="4" t="s">
        <v>25</v>
      </c>
      <c r="E46" s="5" t="n">
        <v>3000000</v>
      </c>
      <c r="F46" s="4" t="s">
        <v>26</v>
      </c>
      <c r="G46" s="4" t="s">
        <v>27</v>
      </c>
      <c r="H46" s="4" t="s">
        <v>28</v>
      </c>
    </row>
    <row r="47" customFormat="false" ht="16.2" hidden="false" customHeight="false" outlineLevel="0" collapsed="false">
      <c r="A47" s="2" t="s">
        <v>103</v>
      </c>
      <c r="B47" s="2" t="s">
        <v>90</v>
      </c>
      <c r="C47" s="2" t="s">
        <v>54</v>
      </c>
      <c r="D47" s="2" t="s">
        <v>25</v>
      </c>
      <c r="E47" s="6" t="n">
        <v>3000000</v>
      </c>
      <c r="F47" s="2" t="s">
        <v>26</v>
      </c>
      <c r="G47" s="2" t="s">
        <v>27</v>
      </c>
      <c r="H47" s="2" t="s">
        <v>28</v>
      </c>
    </row>
    <row r="48" customFormat="false" ht="16.2" hidden="false" customHeight="false" outlineLevel="0" collapsed="false">
      <c r="A48" s="4" t="s">
        <v>104</v>
      </c>
      <c r="B48" s="4" t="s">
        <v>90</v>
      </c>
      <c r="C48" s="4" t="s">
        <v>56</v>
      </c>
      <c r="D48" s="4" t="s">
        <v>25</v>
      </c>
      <c r="E48" s="5" t="n">
        <v>3000000</v>
      </c>
      <c r="F48" s="4" t="s">
        <v>26</v>
      </c>
      <c r="G48" s="4" t="s">
        <v>27</v>
      </c>
      <c r="H48" s="4" t="s">
        <v>28</v>
      </c>
    </row>
    <row r="49" customFormat="false" ht="16.2" hidden="false" customHeight="false" outlineLevel="0" collapsed="false">
      <c r="A49" s="2" t="s">
        <v>105</v>
      </c>
      <c r="B49" s="2" t="s">
        <v>90</v>
      </c>
      <c r="C49" s="2" t="s">
        <v>58</v>
      </c>
      <c r="D49" s="2" t="s">
        <v>25</v>
      </c>
      <c r="E49" s="6" t="n">
        <v>3000000</v>
      </c>
      <c r="F49" s="2" t="s">
        <v>26</v>
      </c>
      <c r="G49" s="2" t="s">
        <v>27</v>
      </c>
      <c r="H49" s="2" t="s">
        <v>28</v>
      </c>
    </row>
    <row r="50" customFormat="false" ht="16.2" hidden="false" customHeight="false" outlineLevel="0" collapsed="false">
      <c r="A50" s="4" t="s">
        <v>106</v>
      </c>
      <c r="B50" s="4" t="s">
        <v>90</v>
      </c>
      <c r="C50" s="4" t="s">
        <v>60</v>
      </c>
      <c r="D50" s="4" t="s">
        <v>25</v>
      </c>
      <c r="E50" s="5" t="n">
        <v>3000000</v>
      </c>
      <c r="F50" s="4" t="s">
        <v>26</v>
      </c>
      <c r="G50" s="4" t="s">
        <v>27</v>
      </c>
      <c r="H50" s="4" t="s">
        <v>28</v>
      </c>
    </row>
    <row r="51" customFormat="false" ht="16.2" hidden="false" customHeight="false" outlineLevel="0" collapsed="false">
      <c r="A51" s="2" t="s">
        <v>107</v>
      </c>
      <c r="B51" s="2" t="s">
        <v>90</v>
      </c>
      <c r="C51" s="2" t="s">
        <v>62</v>
      </c>
      <c r="D51" s="2" t="s">
        <v>25</v>
      </c>
      <c r="E51" s="6" t="n">
        <v>3000000</v>
      </c>
      <c r="F51" s="2" t="s">
        <v>26</v>
      </c>
      <c r="G51" s="2" t="s">
        <v>27</v>
      </c>
      <c r="H51" s="2" t="s">
        <v>28</v>
      </c>
    </row>
    <row r="52" customFormat="false" ht="16.2" hidden="false" customHeight="false" outlineLevel="0" collapsed="false">
      <c r="A52" s="4" t="s">
        <v>108</v>
      </c>
      <c r="B52" s="4" t="s">
        <v>90</v>
      </c>
      <c r="C52" s="4" t="s">
        <v>64</v>
      </c>
      <c r="D52" s="4" t="s">
        <v>25</v>
      </c>
      <c r="E52" s="5" t="n">
        <v>3000000</v>
      </c>
      <c r="F52" s="4" t="s">
        <v>26</v>
      </c>
      <c r="G52" s="4" t="s">
        <v>27</v>
      </c>
      <c r="H52" s="4" t="s">
        <v>28</v>
      </c>
    </row>
    <row r="53" customFormat="false" ht="16.2" hidden="false" customHeight="false" outlineLevel="0" collapsed="false">
      <c r="A53" s="2" t="s">
        <v>109</v>
      </c>
      <c r="B53" s="2" t="s">
        <v>90</v>
      </c>
      <c r="C53" s="2" t="s">
        <v>66</v>
      </c>
      <c r="D53" s="2" t="s">
        <v>25</v>
      </c>
      <c r="E53" s="6" t="n">
        <v>3000000</v>
      </c>
      <c r="F53" s="2" t="s">
        <v>26</v>
      </c>
      <c r="G53" s="2" t="s">
        <v>27</v>
      </c>
      <c r="H53" s="2" t="s">
        <v>28</v>
      </c>
    </row>
    <row r="54" customFormat="false" ht="16.2" hidden="false" customHeight="false" outlineLevel="0" collapsed="false">
      <c r="A54" s="4" t="s">
        <v>110</v>
      </c>
      <c r="B54" s="4" t="s">
        <v>90</v>
      </c>
      <c r="C54" s="4" t="s">
        <v>68</v>
      </c>
      <c r="D54" s="4" t="s">
        <v>69</v>
      </c>
      <c r="E54" s="5" t="n">
        <v>4000000</v>
      </c>
      <c r="F54" s="4" t="s">
        <v>26</v>
      </c>
      <c r="G54" s="4" t="s">
        <v>27</v>
      </c>
      <c r="H54" s="4" t="s">
        <v>70</v>
      </c>
    </row>
    <row r="55" customFormat="false" ht="16.2" hidden="false" customHeight="false" outlineLevel="0" collapsed="false">
      <c r="A55" s="2" t="s">
        <v>111</v>
      </c>
      <c r="B55" s="2" t="s">
        <v>90</v>
      </c>
      <c r="C55" s="2" t="s">
        <v>72</v>
      </c>
      <c r="D55" s="2" t="s">
        <v>69</v>
      </c>
      <c r="E55" s="6" t="n">
        <v>4000000</v>
      </c>
      <c r="F55" s="2" t="s">
        <v>26</v>
      </c>
      <c r="G55" s="2" t="s">
        <v>27</v>
      </c>
      <c r="H55" s="2" t="s">
        <v>70</v>
      </c>
    </row>
    <row r="56" customFormat="false" ht="16.2" hidden="false" customHeight="false" outlineLevel="0" collapsed="false">
      <c r="A56" s="4" t="s">
        <v>112</v>
      </c>
      <c r="B56" s="4" t="s">
        <v>90</v>
      </c>
      <c r="C56" s="4" t="s">
        <v>74</v>
      </c>
      <c r="D56" s="4" t="s">
        <v>69</v>
      </c>
      <c r="E56" s="5" t="n">
        <v>4000000</v>
      </c>
      <c r="F56" s="4" t="s">
        <v>26</v>
      </c>
      <c r="G56" s="4" t="s">
        <v>27</v>
      </c>
      <c r="H56" s="4" t="s">
        <v>70</v>
      </c>
    </row>
    <row r="57" customFormat="false" ht="16.2" hidden="false" customHeight="false" outlineLevel="0" collapsed="false">
      <c r="A57" s="2" t="s">
        <v>113</v>
      </c>
      <c r="B57" s="2" t="s">
        <v>90</v>
      </c>
      <c r="C57" s="2" t="s">
        <v>76</v>
      </c>
      <c r="D57" s="2" t="s">
        <v>69</v>
      </c>
      <c r="E57" s="6" t="n">
        <v>4000000</v>
      </c>
      <c r="F57" s="2" t="s">
        <v>26</v>
      </c>
      <c r="G57" s="2" t="s">
        <v>27</v>
      </c>
      <c r="H57" s="2" t="s">
        <v>70</v>
      </c>
    </row>
    <row r="58" customFormat="false" ht="16.2" hidden="false" customHeight="false" outlineLevel="0" collapsed="false">
      <c r="A58" s="4" t="s">
        <v>114</v>
      </c>
      <c r="B58" s="4" t="s">
        <v>90</v>
      </c>
      <c r="C58" s="4" t="s">
        <v>78</v>
      </c>
      <c r="D58" s="4" t="s">
        <v>69</v>
      </c>
      <c r="E58" s="5" t="n">
        <v>4000000</v>
      </c>
      <c r="F58" s="4" t="s">
        <v>26</v>
      </c>
      <c r="G58" s="4" t="s">
        <v>27</v>
      </c>
      <c r="H58" s="4" t="s">
        <v>70</v>
      </c>
    </row>
    <row r="59" customFormat="false" ht="16.2" hidden="false" customHeight="false" outlineLevel="0" collapsed="false">
      <c r="A59" s="2" t="s">
        <v>115</v>
      </c>
      <c r="B59" s="2" t="s">
        <v>90</v>
      </c>
      <c r="C59" s="2" t="s">
        <v>80</v>
      </c>
      <c r="D59" s="2" t="s">
        <v>69</v>
      </c>
      <c r="E59" s="6" t="n">
        <v>4000000</v>
      </c>
      <c r="F59" s="2" t="s">
        <v>26</v>
      </c>
      <c r="G59" s="2" t="s">
        <v>27</v>
      </c>
      <c r="H59" s="2" t="s">
        <v>70</v>
      </c>
    </row>
    <row r="60" customFormat="false" ht="16.2" hidden="false" customHeight="false" outlineLevel="0" collapsed="false">
      <c r="A60" s="4" t="s">
        <v>116</v>
      </c>
      <c r="B60" s="4" t="s">
        <v>90</v>
      </c>
      <c r="C60" s="4" t="s">
        <v>82</v>
      </c>
      <c r="D60" s="4" t="s">
        <v>69</v>
      </c>
      <c r="E60" s="5" t="n">
        <v>4000000</v>
      </c>
      <c r="F60" s="4" t="s">
        <v>26</v>
      </c>
      <c r="G60" s="4" t="s">
        <v>27</v>
      </c>
      <c r="H60" s="4" t="s">
        <v>70</v>
      </c>
    </row>
    <row r="61" customFormat="false" ht="16.2" hidden="false" customHeight="false" outlineLevel="0" collapsed="false">
      <c r="A61" s="2" t="s">
        <v>117</v>
      </c>
      <c r="B61" s="2" t="s">
        <v>90</v>
      </c>
      <c r="C61" s="2" t="s">
        <v>84</v>
      </c>
      <c r="D61" s="2" t="s">
        <v>69</v>
      </c>
      <c r="E61" s="6" t="n">
        <v>4000000</v>
      </c>
      <c r="F61" s="2" t="s">
        <v>26</v>
      </c>
      <c r="G61" s="2" t="s">
        <v>27</v>
      </c>
      <c r="H61" s="2" t="s">
        <v>70</v>
      </c>
    </row>
    <row r="62" customFormat="false" ht="16.2" hidden="false" customHeight="false" outlineLevel="0" collapsed="false">
      <c r="A62" s="4" t="s">
        <v>118</v>
      </c>
      <c r="B62" s="4" t="s">
        <v>90</v>
      </c>
      <c r="C62" s="4" t="s">
        <v>86</v>
      </c>
      <c r="D62" s="4" t="s">
        <v>69</v>
      </c>
      <c r="E62" s="5" t="n">
        <v>4000000</v>
      </c>
      <c r="F62" s="4" t="s">
        <v>26</v>
      </c>
      <c r="G62" s="4" t="s">
        <v>27</v>
      </c>
      <c r="H62" s="4" t="s">
        <v>70</v>
      </c>
    </row>
    <row r="63" customFormat="false" ht="16.2" hidden="false" customHeight="false" outlineLevel="0" collapsed="false">
      <c r="A63" s="2" t="s">
        <v>119</v>
      </c>
      <c r="B63" s="2" t="s">
        <v>90</v>
      </c>
      <c r="C63" s="2" t="s">
        <v>88</v>
      </c>
      <c r="D63" s="2" t="s">
        <v>69</v>
      </c>
      <c r="E63" s="6" t="n">
        <v>4000000</v>
      </c>
      <c r="F63" s="2" t="s">
        <v>26</v>
      </c>
      <c r="G63" s="2" t="s">
        <v>27</v>
      </c>
      <c r="H63" s="2" t="s">
        <v>70</v>
      </c>
    </row>
    <row r="64" customFormat="false" ht="16.2" hidden="false" customHeight="false" outlineLevel="0" collapsed="false">
      <c r="A64" s="4" t="s">
        <v>120</v>
      </c>
      <c r="B64" s="4" t="s">
        <v>121</v>
      </c>
      <c r="C64" s="4" t="s">
        <v>24</v>
      </c>
      <c r="D64" s="4" t="s">
        <v>25</v>
      </c>
      <c r="E64" s="5" t="n">
        <v>3000000</v>
      </c>
      <c r="F64" s="4" t="s">
        <v>26</v>
      </c>
      <c r="G64" s="4" t="s">
        <v>27</v>
      </c>
      <c r="H64" s="4" t="s">
        <v>28</v>
      </c>
    </row>
    <row r="65" customFormat="false" ht="16.2" hidden="false" customHeight="false" outlineLevel="0" collapsed="false">
      <c r="A65" s="2" t="s">
        <v>122</v>
      </c>
      <c r="B65" s="2" t="s">
        <v>121</v>
      </c>
      <c r="C65" s="2" t="s">
        <v>30</v>
      </c>
      <c r="D65" s="2" t="s">
        <v>25</v>
      </c>
      <c r="E65" s="6" t="n">
        <v>3000000</v>
      </c>
      <c r="F65" s="2" t="s">
        <v>26</v>
      </c>
      <c r="G65" s="2" t="s">
        <v>27</v>
      </c>
      <c r="H65" s="2" t="s">
        <v>28</v>
      </c>
    </row>
    <row r="66" customFormat="false" ht="16.2" hidden="false" customHeight="false" outlineLevel="0" collapsed="false">
      <c r="A66" s="4" t="s">
        <v>123</v>
      </c>
      <c r="B66" s="4" t="s">
        <v>121</v>
      </c>
      <c r="C66" s="4" t="s">
        <v>32</v>
      </c>
      <c r="D66" s="4" t="s">
        <v>25</v>
      </c>
      <c r="E66" s="5" t="n">
        <v>3000000</v>
      </c>
      <c r="F66" s="4" t="s">
        <v>26</v>
      </c>
      <c r="G66" s="4" t="s">
        <v>27</v>
      </c>
      <c r="H66" s="4" t="s">
        <v>28</v>
      </c>
    </row>
    <row r="67" customFormat="false" ht="16.2" hidden="false" customHeight="false" outlineLevel="0" collapsed="false">
      <c r="A67" s="2" t="s">
        <v>124</v>
      </c>
      <c r="B67" s="2" t="s">
        <v>121</v>
      </c>
      <c r="C67" s="2" t="s">
        <v>34</v>
      </c>
      <c r="D67" s="2" t="s">
        <v>25</v>
      </c>
      <c r="E67" s="6" t="n">
        <v>3000000</v>
      </c>
      <c r="F67" s="2" t="s">
        <v>26</v>
      </c>
      <c r="G67" s="2" t="s">
        <v>27</v>
      </c>
      <c r="H67" s="2" t="s">
        <v>28</v>
      </c>
    </row>
    <row r="68" customFormat="false" ht="16.2" hidden="false" customHeight="false" outlineLevel="0" collapsed="false">
      <c r="A68" s="4" t="s">
        <v>125</v>
      </c>
      <c r="B68" s="4" t="s">
        <v>121</v>
      </c>
      <c r="C68" s="4" t="s">
        <v>36</v>
      </c>
      <c r="D68" s="4" t="s">
        <v>25</v>
      </c>
      <c r="E68" s="5" t="n">
        <v>3000000</v>
      </c>
      <c r="F68" s="4" t="s">
        <v>26</v>
      </c>
      <c r="G68" s="4" t="s">
        <v>27</v>
      </c>
      <c r="H68" s="4" t="s">
        <v>28</v>
      </c>
    </row>
    <row r="69" customFormat="false" ht="16.2" hidden="false" customHeight="false" outlineLevel="0" collapsed="false">
      <c r="A69" s="2" t="s">
        <v>126</v>
      </c>
      <c r="B69" s="2" t="s">
        <v>121</v>
      </c>
      <c r="C69" s="2" t="s">
        <v>38</v>
      </c>
      <c r="D69" s="2" t="s">
        <v>25</v>
      </c>
      <c r="E69" s="6" t="n">
        <v>3000000</v>
      </c>
      <c r="F69" s="2" t="s">
        <v>26</v>
      </c>
      <c r="G69" s="2" t="s">
        <v>27</v>
      </c>
      <c r="H69" s="2" t="s">
        <v>28</v>
      </c>
    </row>
    <row r="70" customFormat="false" ht="16.2" hidden="false" customHeight="false" outlineLevel="0" collapsed="false">
      <c r="A70" s="4" t="s">
        <v>127</v>
      </c>
      <c r="B70" s="4" t="s">
        <v>121</v>
      </c>
      <c r="C70" s="4" t="s">
        <v>40</v>
      </c>
      <c r="D70" s="4" t="s">
        <v>25</v>
      </c>
      <c r="E70" s="5" t="n">
        <v>3000000</v>
      </c>
      <c r="F70" s="4" t="s">
        <v>26</v>
      </c>
      <c r="G70" s="4" t="s">
        <v>27</v>
      </c>
      <c r="H70" s="4" t="s">
        <v>28</v>
      </c>
    </row>
    <row r="71" customFormat="false" ht="16.2" hidden="false" customHeight="false" outlineLevel="0" collapsed="false">
      <c r="A71" s="2" t="s">
        <v>128</v>
      </c>
      <c r="B71" s="2" t="s">
        <v>121</v>
      </c>
      <c r="C71" s="2" t="s">
        <v>42</v>
      </c>
      <c r="D71" s="2" t="s">
        <v>25</v>
      </c>
      <c r="E71" s="6" t="n">
        <v>3000000</v>
      </c>
      <c r="F71" s="2" t="s">
        <v>26</v>
      </c>
      <c r="G71" s="2" t="s">
        <v>27</v>
      </c>
      <c r="H71" s="2" t="s">
        <v>28</v>
      </c>
    </row>
    <row r="72" customFormat="false" ht="16.2" hidden="false" customHeight="false" outlineLevel="0" collapsed="false">
      <c r="A72" s="4" t="s">
        <v>129</v>
      </c>
      <c r="B72" s="4" t="s">
        <v>121</v>
      </c>
      <c r="C72" s="4" t="s">
        <v>44</v>
      </c>
      <c r="D72" s="4" t="s">
        <v>25</v>
      </c>
      <c r="E72" s="5" t="n">
        <v>3000000</v>
      </c>
      <c r="F72" s="4" t="s">
        <v>26</v>
      </c>
      <c r="G72" s="4" t="s">
        <v>27</v>
      </c>
      <c r="H72" s="4" t="s">
        <v>28</v>
      </c>
    </row>
    <row r="73" customFormat="false" ht="16.2" hidden="false" customHeight="false" outlineLevel="0" collapsed="false">
      <c r="A73" s="2" t="s">
        <v>130</v>
      </c>
      <c r="B73" s="2" t="s">
        <v>121</v>
      </c>
      <c r="C73" s="2" t="s">
        <v>46</v>
      </c>
      <c r="D73" s="2" t="s">
        <v>25</v>
      </c>
      <c r="E73" s="6" t="n">
        <v>3000000</v>
      </c>
      <c r="F73" s="2" t="s">
        <v>26</v>
      </c>
      <c r="G73" s="2" t="s">
        <v>27</v>
      </c>
      <c r="H73" s="2" t="s">
        <v>28</v>
      </c>
    </row>
    <row r="74" customFormat="false" ht="16.2" hidden="false" customHeight="false" outlineLevel="0" collapsed="false">
      <c r="A74" s="4" t="s">
        <v>131</v>
      </c>
      <c r="B74" s="4" t="s">
        <v>121</v>
      </c>
      <c r="C74" s="4" t="s">
        <v>48</v>
      </c>
      <c r="D74" s="4" t="s">
        <v>25</v>
      </c>
      <c r="E74" s="5" t="n">
        <v>3000000</v>
      </c>
      <c r="F74" s="4" t="s">
        <v>26</v>
      </c>
      <c r="G74" s="4" t="s">
        <v>27</v>
      </c>
      <c r="H74" s="4" t="s">
        <v>28</v>
      </c>
    </row>
    <row r="75" customFormat="false" ht="16.2" hidden="false" customHeight="false" outlineLevel="0" collapsed="false">
      <c r="A75" s="2" t="s">
        <v>132</v>
      </c>
      <c r="B75" s="2" t="s">
        <v>121</v>
      </c>
      <c r="C75" s="2" t="s">
        <v>50</v>
      </c>
      <c r="D75" s="2" t="s">
        <v>25</v>
      </c>
      <c r="E75" s="6" t="n">
        <v>3000000</v>
      </c>
      <c r="F75" s="2" t="s">
        <v>26</v>
      </c>
      <c r="G75" s="2" t="s">
        <v>27</v>
      </c>
      <c r="H75" s="2" t="s">
        <v>28</v>
      </c>
    </row>
    <row r="76" customFormat="false" ht="16.2" hidden="false" customHeight="false" outlineLevel="0" collapsed="false">
      <c r="A76" s="4" t="s">
        <v>133</v>
      </c>
      <c r="B76" s="4" t="s">
        <v>121</v>
      </c>
      <c r="C76" s="4" t="s">
        <v>52</v>
      </c>
      <c r="D76" s="4" t="s">
        <v>25</v>
      </c>
      <c r="E76" s="5" t="n">
        <v>3000000</v>
      </c>
      <c r="F76" s="4" t="s">
        <v>26</v>
      </c>
      <c r="G76" s="4" t="s">
        <v>27</v>
      </c>
      <c r="H76" s="4" t="s">
        <v>28</v>
      </c>
    </row>
    <row r="77" customFormat="false" ht="16.2" hidden="false" customHeight="false" outlineLevel="0" collapsed="false">
      <c r="A77" s="2" t="s">
        <v>134</v>
      </c>
      <c r="B77" s="2" t="s">
        <v>121</v>
      </c>
      <c r="C77" s="2" t="s">
        <v>54</v>
      </c>
      <c r="D77" s="2" t="s">
        <v>25</v>
      </c>
      <c r="E77" s="6" t="n">
        <v>3000000</v>
      </c>
      <c r="F77" s="2" t="s">
        <v>26</v>
      </c>
      <c r="G77" s="2" t="s">
        <v>27</v>
      </c>
      <c r="H77" s="2" t="s">
        <v>28</v>
      </c>
    </row>
    <row r="78" customFormat="false" ht="16.2" hidden="false" customHeight="false" outlineLevel="0" collapsed="false">
      <c r="A78" s="4" t="s">
        <v>135</v>
      </c>
      <c r="B78" s="4" t="s">
        <v>121</v>
      </c>
      <c r="C78" s="4" t="s">
        <v>56</v>
      </c>
      <c r="D78" s="4" t="s">
        <v>25</v>
      </c>
      <c r="E78" s="5" t="n">
        <v>3000000</v>
      </c>
      <c r="F78" s="4" t="s">
        <v>26</v>
      </c>
      <c r="G78" s="4" t="s">
        <v>27</v>
      </c>
      <c r="H78" s="4" t="s">
        <v>28</v>
      </c>
    </row>
    <row r="79" customFormat="false" ht="16.2" hidden="false" customHeight="false" outlineLevel="0" collapsed="false">
      <c r="A79" s="2" t="s">
        <v>136</v>
      </c>
      <c r="B79" s="2" t="s">
        <v>121</v>
      </c>
      <c r="C79" s="2" t="s">
        <v>58</v>
      </c>
      <c r="D79" s="2" t="s">
        <v>25</v>
      </c>
      <c r="E79" s="6" t="n">
        <v>3000000</v>
      </c>
      <c r="F79" s="2" t="s">
        <v>26</v>
      </c>
      <c r="G79" s="2" t="s">
        <v>27</v>
      </c>
      <c r="H79" s="2" t="s">
        <v>28</v>
      </c>
    </row>
    <row r="80" customFormat="false" ht="16.2" hidden="false" customHeight="false" outlineLevel="0" collapsed="false">
      <c r="A80" s="4" t="s">
        <v>137</v>
      </c>
      <c r="B80" s="4" t="s">
        <v>121</v>
      </c>
      <c r="C80" s="4" t="s">
        <v>60</v>
      </c>
      <c r="D80" s="4" t="s">
        <v>25</v>
      </c>
      <c r="E80" s="5" t="n">
        <v>3000000</v>
      </c>
      <c r="F80" s="4" t="s">
        <v>26</v>
      </c>
      <c r="G80" s="4" t="s">
        <v>27</v>
      </c>
      <c r="H80" s="4" t="s">
        <v>28</v>
      </c>
    </row>
    <row r="81" customFormat="false" ht="16.2" hidden="false" customHeight="false" outlineLevel="0" collapsed="false">
      <c r="A81" s="2" t="s">
        <v>138</v>
      </c>
      <c r="B81" s="2" t="s">
        <v>121</v>
      </c>
      <c r="C81" s="2" t="s">
        <v>62</v>
      </c>
      <c r="D81" s="2" t="s">
        <v>25</v>
      </c>
      <c r="E81" s="6" t="n">
        <v>3000000</v>
      </c>
      <c r="F81" s="2" t="s">
        <v>26</v>
      </c>
      <c r="G81" s="2" t="s">
        <v>27</v>
      </c>
      <c r="H81" s="2" t="s">
        <v>28</v>
      </c>
    </row>
    <row r="82" customFormat="false" ht="16.2" hidden="false" customHeight="false" outlineLevel="0" collapsed="false">
      <c r="A82" s="4" t="s">
        <v>139</v>
      </c>
      <c r="B82" s="4" t="s">
        <v>121</v>
      </c>
      <c r="C82" s="4" t="s">
        <v>64</v>
      </c>
      <c r="D82" s="4" t="s">
        <v>25</v>
      </c>
      <c r="E82" s="5" t="n">
        <v>3000000</v>
      </c>
      <c r="F82" s="4" t="s">
        <v>26</v>
      </c>
      <c r="G82" s="4" t="s">
        <v>27</v>
      </c>
      <c r="H82" s="4" t="s">
        <v>28</v>
      </c>
    </row>
    <row r="83" customFormat="false" ht="16.2" hidden="false" customHeight="false" outlineLevel="0" collapsed="false">
      <c r="A83" s="2" t="s">
        <v>140</v>
      </c>
      <c r="B83" s="2" t="s">
        <v>121</v>
      </c>
      <c r="C83" s="2" t="s">
        <v>66</v>
      </c>
      <c r="D83" s="2" t="s">
        <v>25</v>
      </c>
      <c r="E83" s="6" t="n">
        <v>3000000</v>
      </c>
      <c r="F83" s="2" t="s">
        <v>26</v>
      </c>
      <c r="G83" s="2" t="s">
        <v>27</v>
      </c>
      <c r="H83" s="2" t="s">
        <v>28</v>
      </c>
    </row>
    <row r="84" customFormat="false" ht="16.2" hidden="false" customHeight="false" outlineLevel="0" collapsed="false">
      <c r="A84" s="4" t="s">
        <v>141</v>
      </c>
      <c r="B84" s="4" t="s">
        <v>121</v>
      </c>
      <c r="C84" s="4" t="s">
        <v>68</v>
      </c>
      <c r="D84" s="4" t="s">
        <v>69</v>
      </c>
      <c r="E84" s="5" t="n">
        <v>4000000</v>
      </c>
      <c r="F84" s="4" t="s">
        <v>26</v>
      </c>
      <c r="G84" s="4" t="s">
        <v>27</v>
      </c>
      <c r="H84" s="4" t="s">
        <v>70</v>
      </c>
    </row>
    <row r="85" customFormat="false" ht="16.2" hidden="false" customHeight="false" outlineLevel="0" collapsed="false">
      <c r="A85" s="2" t="s">
        <v>142</v>
      </c>
      <c r="B85" s="2" t="s">
        <v>121</v>
      </c>
      <c r="C85" s="2" t="s">
        <v>72</v>
      </c>
      <c r="D85" s="2" t="s">
        <v>69</v>
      </c>
      <c r="E85" s="6" t="n">
        <v>4000000</v>
      </c>
      <c r="F85" s="2" t="s">
        <v>26</v>
      </c>
      <c r="G85" s="2" t="s">
        <v>27</v>
      </c>
      <c r="H85" s="2" t="s">
        <v>70</v>
      </c>
    </row>
    <row r="86" customFormat="false" ht="16.2" hidden="false" customHeight="false" outlineLevel="0" collapsed="false">
      <c r="A86" s="4" t="s">
        <v>143</v>
      </c>
      <c r="B86" s="4" t="s">
        <v>121</v>
      </c>
      <c r="C86" s="4" t="s">
        <v>74</v>
      </c>
      <c r="D86" s="4" t="s">
        <v>69</v>
      </c>
      <c r="E86" s="5" t="n">
        <v>4000000</v>
      </c>
      <c r="F86" s="4" t="s">
        <v>26</v>
      </c>
      <c r="G86" s="4" t="s">
        <v>27</v>
      </c>
      <c r="H86" s="4" t="s">
        <v>70</v>
      </c>
    </row>
    <row r="87" customFormat="false" ht="16.2" hidden="false" customHeight="false" outlineLevel="0" collapsed="false">
      <c r="A87" s="2" t="s">
        <v>144</v>
      </c>
      <c r="B87" s="2" t="s">
        <v>121</v>
      </c>
      <c r="C87" s="2" t="s">
        <v>76</v>
      </c>
      <c r="D87" s="2" t="s">
        <v>69</v>
      </c>
      <c r="E87" s="6" t="n">
        <v>4000000</v>
      </c>
      <c r="F87" s="2" t="s">
        <v>26</v>
      </c>
      <c r="G87" s="2" t="s">
        <v>27</v>
      </c>
      <c r="H87" s="2" t="s">
        <v>70</v>
      </c>
    </row>
    <row r="88" customFormat="false" ht="16.2" hidden="false" customHeight="false" outlineLevel="0" collapsed="false">
      <c r="A88" s="4" t="s">
        <v>145</v>
      </c>
      <c r="B88" s="4" t="s">
        <v>121</v>
      </c>
      <c r="C88" s="4" t="s">
        <v>78</v>
      </c>
      <c r="D88" s="4" t="s">
        <v>69</v>
      </c>
      <c r="E88" s="5" t="n">
        <v>4000000</v>
      </c>
      <c r="F88" s="4" t="s">
        <v>26</v>
      </c>
      <c r="G88" s="4" t="s">
        <v>27</v>
      </c>
      <c r="H88" s="4" t="s">
        <v>70</v>
      </c>
    </row>
    <row r="89" customFormat="false" ht="16.2" hidden="false" customHeight="false" outlineLevel="0" collapsed="false">
      <c r="A89" s="2" t="s">
        <v>146</v>
      </c>
      <c r="B89" s="2" t="s">
        <v>121</v>
      </c>
      <c r="C89" s="2" t="s">
        <v>80</v>
      </c>
      <c r="D89" s="2" t="s">
        <v>69</v>
      </c>
      <c r="E89" s="6" t="n">
        <v>4000000</v>
      </c>
      <c r="F89" s="2" t="s">
        <v>26</v>
      </c>
      <c r="G89" s="2" t="s">
        <v>27</v>
      </c>
      <c r="H89" s="2" t="s">
        <v>70</v>
      </c>
    </row>
    <row r="90" customFormat="false" ht="16.2" hidden="false" customHeight="false" outlineLevel="0" collapsed="false">
      <c r="A90" s="4" t="s">
        <v>147</v>
      </c>
      <c r="B90" s="4" t="s">
        <v>121</v>
      </c>
      <c r="C90" s="4" t="s">
        <v>82</v>
      </c>
      <c r="D90" s="4" t="s">
        <v>69</v>
      </c>
      <c r="E90" s="5" t="n">
        <v>4000000</v>
      </c>
      <c r="F90" s="4" t="s">
        <v>26</v>
      </c>
      <c r="G90" s="4" t="s">
        <v>27</v>
      </c>
      <c r="H90" s="4" t="s">
        <v>70</v>
      </c>
    </row>
    <row r="91" customFormat="false" ht="16.2" hidden="false" customHeight="false" outlineLevel="0" collapsed="false">
      <c r="A91" s="2" t="s">
        <v>148</v>
      </c>
      <c r="B91" s="2" t="s">
        <v>121</v>
      </c>
      <c r="C91" s="2" t="s">
        <v>84</v>
      </c>
      <c r="D91" s="2" t="s">
        <v>69</v>
      </c>
      <c r="E91" s="6" t="n">
        <v>4000000</v>
      </c>
      <c r="F91" s="2" t="s">
        <v>26</v>
      </c>
      <c r="G91" s="2" t="s">
        <v>27</v>
      </c>
      <c r="H91" s="2" t="s">
        <v>70</v>
      </c>
    </row>
    <row r="92" customFormat="false" ht="16.2" hidden="false" customHeight="false" outlineLevel="0" collapsed="false">
      <c r="A92" s="4" t="s">
        <v>149</v>
      </c>
      <c r="B92" s="4" t="s">
        <v>121</v>
      </c>
      <c r="C92" s="4" t="s">
        <v>86</v>
      </c>
      <c r="D92" s="4" t="s">
        <v>69</v>
      </c>
      <c r="E92" s="5" t="n">
        <v>4000000</v>
      </c>
      <c r="F92" s="4" t="s">
        <v>26</v>
      </c>
      <c r="G92" s="4" t="s">
        <v>27</v>
      </c>
      <c r="H92" s="4" t="s">
        <v>70</v>
      </c>
    </row>
    <row r="93" customFormat="false" ht="16.2" hidden="false" customHeight="false" outlineLevel="0" collapsed="false">
      <c r="A93" s="2" t="s">
        <v>150</v>
      </c>
      <c r="B93" s="2" t="s">
        <v>121</v>
      </c>
      <c r="C93" s="2" t="s">
        <v>88</v>
      </c>
      <c r="D93" s="2" t="s">
        <v>69</v>
      </c>
      <c r="E93" s="6" t="n">
        <v>4000000</v>
      </c>
      <c r="F93" s="2" t="s">
        <v>26</v>
      </c>
      <c r="G93" s="2" t="s">
        <v>27</v>
      </c>
      <c r="H93" s="2" t="s">
        <v>70</v>
      </c>
    </row>
    <row r="94" customFormat="false" ht="16.2" hidden="false" customHeight="false" outlineLevel="0" collapsed="false">
      <c r="A94" s="4" t="s">
        <v>151</v>
      </c>
      <c r="B94" s="4" t="s">
        <v>152</v>
      </c>
      <c r="C94" s="4" t="s">
        <v>24</v>
      </c>
      <c r="D94" s="4" t="s">
        <v>25</v>
      </c>
      <c r="E94" s="5" t="n">
        <v>3000000</v>
      </c>
      <c r="F94" s="4" t="s">
        <v>26</v>
      </c>
      <c r="G94" s="4" t="s">
        <v>27</v>
      </c>
      <c r="H94" s="4" t="s">
        <v>28</v>
      </c>
    </row>
    <row r="95" customFormat="false" ht="16.2" hidden="false" customHeight="false" outlineLevel="0" collapsed="false">
      <c r="A95" s="2" t="s">
        <v>153</v>
      </c>
      <c r="B95" s="2" t="s">
        <v>152</v>
      </c>
      <c r="C95" s="2" t="s">
        <v>30</v>
      </c>
      <c r="D95" s="2" t="s">
        <v>25</v>
      </c>
      <c r="E95" s="6" t="n">
        <v>3000000</v>
      </c>
      <c r="F95" s="2" t="s">
        <v>26</v>
      </c>
      <c r="G95" s="2" t="s">
        <v>27</v>
      </c>
      <c r="H95" s="2" t="s">
        <v>28</v>
      </c>
    </row>
    <row r="96" customFormat="false" ht="16.2" hidden="false" customHeight="false" outlineLevel="0" collapsed="false">
      <c r="A96" s="4" t="s">
        <v>154</v>
      </c>
      <c r="B96" s="4" t="s">
        <v>152</v>
      </c>
      <c r="C96" s="4" t="s">
        <v>32</v>
      </c>
      <c r="D96" s="4" t="s">
        <v>25</v>
      </c>
      <c r="E96" s="5" t="n">
        <v>3000000</v>
      </c>
      <c r="F96" s="4" t="s">
        <v>26</v>
      </c>
      <c r="G96" s="4" t="s">
        <v>27</v>
      </c>
      <c r="H96" s="4" t="s">
        <v>28</v>
      </c>
    </row>
    <row r="97" customFormat="false" ht="16.2" hidden="false" customHeight="false" outlineLevel="0" collapsed="false">
      <c r="A97" s="2" t="s">
        <v>155</v>
      </c>
      <c r="B97" s="2" t="s">
        <v>152</v>
      </c>
      <c r="C97" s="2" t="s">
        <v>34</v>
      </c>
      <c r="D97" s="2" t="s">
        <v>25</v>
      </c>
      <c r="E97" s="6" t="n">
        <v>3000000</v>
      </c>
      <c r="F97" s="2" t="s">
        <v>26</v>
      </c>
      <c r="G97" s="2" t="s">
        <v>27</v>
      </c>
      <c r="H97" s="2" t="s">
        <v>28</v>
      </c>
    </row>
    <row r="98" customFormat="false" ht="16.2" hidden="false" customHeight="false" outlineLevel="0" collapsed="false">
      <c r="A98" s="4" t="s">
        <v>156</v>
      </c>
      <c r="B98" s="4" t="s">
        <v>152</v>
      </c>
      <c r="C98" s="4" t="s">
        <v>36</v>
      </c>
      <c r="D98" s="4" t="s">
        <v>25</v>
      </c>
      <c r="E98" s="5" t="n">
        <v>3000000</v>
      </c>
      <c r="F98" s="4" t="s">
        <v>26</v>
      </c>
      <c r="G98" s="4" t="s">
        <v>27</v>
      </c>
      <c r="H98" s="4" t="s">
        <v>28</v>
      </c>
    </row>
    <row r="99" customFormat="false" ht="16.2" hidden="false" customHeight="false" outlineLevel="0" collapsed="false">
      <c r="A99" s="2" t="s">
        <v>157</v>
      </c>
      <c r="B99" s="2" t="s">
        <v>152</v>
      </c>
      <c r="C99" s="2" t="s">
        <v>38</v>
      </c>
      <c r="D99" s="2" t="s">
        <v>25</v>
      </c>
      <c r="E99" s="6" t="n">
        <v>3000000</v>
      </c>
      <c r="F99" s="2" t="s">
        <v>26</v>
      </c>
      <c r="G99" s="2" t="s">
        <v>27</v>
      </c>
      <c r="H99" s="2" t="s">
        <v>28</v>
      </c>
    </row>
    <row r="100" customFormat="false" ht="16.2" hidden="false" customHeight="false" outlineLevel="0" collapsed="false">
      <c r="A100" s="4" t="s">
        <v>158</v>
      </c>
      <c r="B100" s="4" t="s">
        <v>152</v>
      </c>
      <c r="C100" s="4" t="s">
        <v>40</v>
      </c>
      <c r="D100" s="4" t="s">
        <v>25</v>
      </c>
      <c r="E100" s="5" t="n">
        <v>3000000</v>
      </c>
      <c r="F100" s="4" t="s">
        <v>26</v>
      </c>
      <c r="G100" s="4" t="s">
        <v>27</v>
      </c>
      <c r="H100" s="4" t="s">
        <v>28</v>
      </c>
    </row>
    <row r="101" customFormat="false" ht="16.2" hidden="false" customHeight="false" outlineLevel="0" collapsed="false">
      <c r="A101" s="2" t="s">
        <v>159</v>
      </c>
      <c r="B101" s="2" t="s">
        <v>152</v>
      </c>
      <c r="C101" s="2" t="s">
        <v>42</v>
      </c>
      <c r="D101" s="2" t="s">
        <v>25</v>
      </c>
      <c r="E101" s="6" t="n">
        <v>3000000</v>
      </c>
      <c r="F101" s="2" t="s">
        <v>26</v>
      </c>
      <c r="G101" s="2" t="s">
        <v>27</v>
      </c>
      <c r="H101" s="2" t="s">
        <v>28</v>
      </c>
    </row>
    <row r="102" customFormat="false" ht="16.2" hidden="false" customHeight="false" outlineLevel="0" collapsed="false">
      <c r="A102" s="4" t="s">
        <v>160</v>
      </c>
      <c r="B102" s="4" t="s">
        <v>152</v>
      </c>
      <c r="C102" s="4" t="s">
        <v>44</v>
      </c>
      <c r="D102" s="4" t="s">
        <v>25</v>
      </c>
      <c r="E102" s="5" t="n">
        <v>3000000</v>
      </c>
      <c r="F102" s="4" t="s">
        <v>26</v>
      </c>
      <c r="G102" s="4" t="s">
        <v>27</v>
      </c>
      <c r="H102" s="4" t="s">
        <v>28</v>
      </c>
    </row>
    <row r="103" customFormat="false" ht="16.2" hidden="false" customHeight="false" outlineLevel="0" collapsed="false">
      <c r="A103" s="2" t="s">
        <v>161</v>
      </c>
      <c r="B103" s="2" t="s">
        <v>152</v>
      </c>
      <c r="C103" s="2" t="s">
        <v>46</v>
      </c>
      <c r="D103" s="2" t="s">
        <v>25</v>
      </c>
      <c r="E103" s="6" t="n">
        <v>3000000</v>
      </c>
      <c r="F103" s="2" t="s">
        <v>26</v>
      </c>
      <c r="G103" s="2" t="s">
        <v>27</v>
      </c>
      <c r="H103" s="2" t="s">
        <v>28</v>
      </c>
    </row>
    <row r="104" customFormat="false" ht="16.2" hidden="false" customHeight="false" outlineLevel="0" collapsed="false">
      <c r="A104" s="4" t="s">
        <v>162</v>
      </c>
      <c r="B104" s="4" t="s">
        <v>152</v>
      </c>
      <c r="C104" s="4" t="s">
        <v>48</v>
      </c>
      <c r="D104" s="4" t="s">
        <v>25</v>
      </c>
      <c r="E104" s="5" t="n">
        <v>3000000</v>
      </c>
      <c r="F104" s="4" t="s">
        <v>26</v>
      </c>
      <c r="G104" s="4" t="s">
        <v>27</v>
      </c>
      <c r="H104" s="4" t="s">
        <v>28</v>
      </c>
    </row>
    <row r="105" customFormat="false" ht="16.2" hidden="false" customHeight="false" outlineLevel="0" collapsed="false">
      <c r="A105" s="2" t="s">
        <v>163</v>
      </c>
      <c r="B105" s="2" t="s">
        <v>152</v>
      </c>
      <c r="C105" s="2" t="s">
        <v>50</v>
      </c>
      <c r="D105" s="2" t="s">
        <v>25</v>
      </c>
      <c r="E105" s="6" t="n">
        <v>3000000</v>
      </c>
      <c r="F105" s="2" t="s">
        <v>26</v>
      </c>
      <c r="G105" s="2" t="s">
        <v>27</v>
      </c>
      <c r="H105" s="2" t="s">
        <v>28</v>
      </c>
    </row>
    <row r="106" customFormat="false" ht="16.2" hidden="false" customHeight="false" outlineLevel="0" collapsed="false">
      <c r="A106" s="4" t="s">
        <v>164</v>
      </c>
      <c r="B106" s="4" t="s">
        <v>152</v>
      </c>
      <c r="C106" s="4" t="s">
        <v>52</v>
      </c>
      <c r="D106" s="4" t="s">
        <v>25</v>
      </c>
      <c r="E106" s="5" t="n">
        <v>3000000</v>
      </c>
      <c r="F106" s="4" t="s">
        <v>26</v>
      </c>
      <c r="G106" s="4" t="s">
        <v>27</v>
      </c>
      <c r="H106" s="4" t="s">
        <v>28</v>
      </c>
    </row>
    <row r="107" customFormat="false" ht="16.2" hidden="false" customHeight="false" outlineLevel="0" collapsed="false">
      <c r="A107" s="2" t="s">
        <v>165</v>
      </c>
      <c r="B107" s="2" t="s">
        <v>152</v>
      </c>
      <c r="C107" s="2" t="s">
        <v>54</v>
      </c>
      <c r="D107" s="2" t="s">
        <v>25</v>
      </c>
      <c r="E107" s="6" t="n">
        <v>3000000</v>
      </c>
      <c r="F107" s="2" t="s">
        <v>26</v>
      </c>
      <c r="G107" s="2" t="s">
        <v>27</v>
      </c>
      <c r="H107" s="2" t="s">
        <v>28</v>
      </c>
    </row>
    <row r="108" customFormat="false" ht="16.2" hidden="false" customHeight="false" outlineLevel="0" collapsed="false">
      <c r="A108" s="4" t="s">
        <v>166</v>
      </c>
      <c r="B108" s="4" t="s">
        <v>152</v>
      </c>
      <c r="C108" s="4" t="s">
        <v>56</v>
      </c>
      <c r="D108" s="4" t="s">
        <v>25</v>
      </c>
      <c r="E108" s="5" t="n">
        <v>3000000</v>
      </c>
      <c r="F108" s="4" t="s">
        <v>26</v>
      </c>
      <c r="G108" s="4" t="s">
        <v>27</v>
      </c>
      <c r="H108" s="4" t="s">
        <v>28</v>
      </c>
    </row>
    <row r="109" customFormat="false" ht="16.2" hidden="false" customHeight="false" outlineLevel="0" collapsed="false">
      <c r="A109" s="2" t="s">
        <v>167</v>
      </c>
      <c r="B109" s="2" t="s">
        <v>152</v>
      </c>
      <c r="C109" s="2" t="s">
        <v>58</v>
      </c>
      <c r="D109" s="2" t="s">
        <v>25</v>
      </c>
      <c r="E109" s="6" t="n">
        <v>3000000</v>
      </c>
      <c r="F109" s="2" t="s">
        <v>26</v>
      </c>
      <c r="G109" s="2" t="s">
        <v>27</v>
      </c>
      <c r="H109" s="2" t="s">
        <v>28</v>
      </c>
    </row>
    <row r="110" customFormat="false" ht="16.2" hidden="false" customHeight="false" outlineLevel="0" collapsed="false">
      <c r="A110" s="4" t="s">
        <v>168</v>
      </c>
      <c r="B110" s="4" t="s">
        <v>152</v>
      </c>
      <c r="C110" s="4" t="s">
        <v>60</v>
      </c>
      <c r="D110" s="4" t="s">
        <v>25</v>
      </c>
      <c r="E110" s="5" t="n">
        <v>3000000</v>
      </c>
      <c r="F110" s="4" t="s">
        <v>26</v>
      </c>
      <c r="G110" s="4" t="s">
        <v>27</v>
      </c>
      <c r="H110" s="4" t="s">
        <v>28</v>
      </c>
    </row>
    <row r="111" customFormat="false" ht="16.2" hidden="false" customHeight="false" outlineLevel="0" collapsed="false">
      <c r="A111" s="2" t="s">
        <v>169</v>
      </c>
      <c r="B111" s="2" t="s">
        <v>152</v>
      </c>
      <c r="C111" s="2" t="s">
        <v>62</v>
      </c>
      <c r="D111" s="2" t="s">
        <v>25</v>
      </c>
      <c r="E111" s="6" t="n">
        <v>3000000</v>
      </c>
      <c r="F111" s="2" t="s">
        <v>26</v>
      </c>
      <c r="G111" s="2" t="s">
        <v>27</v>
      </c>
      <c r="H111" s="2" t="s">
        <v>28</v>
      </c>
    </row>
    <row r="112" customFormat="false" ht="16.2" hidden="false" customHeight="false" outlineLevel="0" collapsed="false">
      <c r="A112" s="4" t="s">
        <v>170</v>
      </c>
      <c r="B112" s="4" t="s">
        <v>152</v>
      </c>
      <c r="C112" s="4" t="s">
        <v>64</v>
      </c>
      <c r="D112" s="4" t="s">
        <v>25</v>
      </c>
      <c r="E112" s="5" t="n">
        <v>3000000</v>
      </c>
      <c r="F112" s="4" t="s">
        <v>26</v>
      </c>
      <c r="G112" s="4" t="s">
        <v>27</v>
      </c>
      <c r="H112" s="4" t="s">
        <v>28</v>
      </c>
    </row>
    <row r="113" customFormat="false" ht="16.2" hidden="false" customHeight="false" outlineLevel="0" collapsed="false">
      <c r="A113" s="2" t="s">
        <v>171</v>
      </c>
      <c r="B113" s="2" t="s">
        <v>152</v>
      </c>
      <c r="C113" s="2" t="s">
        <v>66</v>
      </c>
      <c r="D113" s="2" t="s">
        <v>25</v>
      </c>
      <c r="E113" s="6" t="n">
        <v>3000000</v>
      </c>
      <c r="F113" s="2" t="s">
        <v>26</v>
      </c>
      <c r="G113" s="2" t="s">
        <v>27</v>
      </c>
      <c r="H113" s="2" t="s">
        <v>28</v>
      </c>
    </row>
    <row r="114" customFormat="false" ht="16.2" hidden="false" customHeight="false" outlineLevel="0" collapsed="false">
      <c r="A114" s="4" t="s">
        <v>172</v>
      </c>
      <c r="B114" s="4" t="s">
        <v>152</v>
      </c>
      <c r="C114" s="4" t="s">
        <v>68</v>
      </c>
      <c r="D114" s="4" t="s">
        <v>69</v>
      </c>
      <c r="E114" s="5" t="n">
        <v>4000000</v>
      </c>
      <c r="F114" s="4" t="s">
        <v>26</v>
      </c>
      <c r="G114" s="4" t="s">
        <v>27</v>
      </c>
      <c r="H114" s="4" t="s">
        <v>70</v>
      </c>
    </row>
    <row r="115" customFormat="false" ht="16.2" hidden="false" customHeight="false" outlineLevel="0" collapsed="false">
      <c r="A115" s="2" t="s">
        <v>173</v>
      </c>
      <c r="B115" s="2" t="s">
        <v>152</v>
      </c>
      <c r="C115" s="2" t="s">
        <v>72</v>
      </c>
      <c r="D115" s="2" t="s">
        <v>69</v>
      </c>
      <c r="E115" s="6" t="n">
        <v>4000000</v>
      </c>
      <c r="F115" s="2" t="s">
        <v>26</v>
      </c>
      <c r="G115" s="2" t="s">
        <v>27</v>
      </c>
      <c r="H115" s="2" t="s">
        <v>70</v>
      </c>
    </row>
    <row r="116" customFormat="false" ht="16.2" hidden="false" customHeight="false" outlineLevel="0" collapsed="false">
      <c r="A116" s="4" t="s">
        <v>174</v>
      </c>
      <c r="B116" s="4" t="s">
        <v>152</v>
      </c>
      <c r="C116" s="4" t="s">
        <v>74</v>
      </c>
      <c r="D116" s="4" t="s">
        <v>69</v>
      </c>
      <c r="E116" s="5" t="n">
        <v>4000000</v>
      </c>
      <c r="F116" s="4" t="s">
        <v>26</v>
      </c>
      <c r="G116" s="4" t="s">
        <v>27</v>
      </c>
      <c r="H116" s="4" t="s">
        <v>70</v>
      </c>
    </row>
    <row r="117" customFormat="false" ht="16.2" hidden="false" customHeight="false" outlineLevel="0" collapsed="false">
      <c r="A117" s="2" t="s">
        <v>175</v>
      </c>
      <c r="B117" s="2" t="s">
        <v>152</v>
      </c>
      <c r="C117" s="2" t="s">
        <v>76</v>
      </c>
      <c r="D117" s="2" t="s">
        <v>69</v>
      </c>
      <c r="E117" s="6" t="n">
        <v>4000000</v>
      </c>
      <c r="F117" s="2" t="s">
        <v>26</v>
      </c>
      <c r="G117" s="2" t="s">
        <v>27</v>
      </c>
      <c r="H117" s="2" t="s">
        <v>70</v>
      </c>
    </row>
    <row r="118" customFormat="false" ht="16.2" hidden="false" customHeight="false" outlineLevel="0" collapsed="false">
      <c r="A118" s="4" t="s">
        <v>176</v>
      </c>
      <c r="B118" s="4" t="s">
        <v>152</v>
      </c>
      <c r="C118" s="4" t="s">
        <v>78</v>
      </c>
      <c r="D118" s="4" t="s">
        <v>69</v>
      </c>
      <c r="E118" s="5" t="n">
        <v>4000000</v>
      </c>
      <c r="F118" s="4" t="s">
        <v>26</v>
      </c>
      <c r="G118" s="4" t="s">
        <v>27</v>
      </c>
      <c r="H118" s="4" t="s">
        <v>70</v>
      </c>
    </row>
    <row r="119" customFormat="false" ht="16.2" hidden="false" customHeight="false" outlineLevel="0" collapsed="false">
      <c r="A119" s="2" t="s">
        <v>177</v>
      </c>
      <c r="B119" s="2" t="s">
        <v>152</v>
      </c>
      <c r="C119" s="2" t="s">
        <v>80</v>
      </c>
      <c r="D119" s="2" t="s">
        <v>69</v>
      </c>
      <c r="E119" s="6" t="n">
        <v>4000000</v>
      </c>
      <c r="F119" s="2" t="s">
        <v>26</v>
      </c>
      <c r="G119" s="2" t="s">
        <v>27</v>
      </c>
      <c r="H119" s="2" t="s">
        <v>70</v>
      </c>
    </row>
    <row r="120" customFormat="false" ht="16.2" hidden="false" customHeight="false" outlineLevel="0" collapsed="false">
      <c r="A120" s="4" t="s">
        <v>178</v>
      </c>
      <c r="B120" s="4" t="s">
        <v>152</v>
      </c>
      <c r="C120" s="4" t="s">
        <v>82</v>
      </c>
      <c r="D120" s="4" t="s">
        <v>69</v>
      </c>
      <c r="E120" s="5" t="n">
        <v>4000000</v>
      </c>
      <c r="F120" s="4" t="s">
        <v>26</v>
      </c>
      <c r="G120" s="4" t="s">
        <v>27</v>
      </c>
      <c r="H120" s="4" t="s">
        <v>70</v>
      </c>
    </row>
    <row r="121" customFormat="false" ht="16.2" hidden="false" customHeight="false" outlineLevel="0" collapsed="false">
      <c r="A121" s="2" t="s">
        <v>179</v>
      </c>
      <c r="B121" s="2" t="s">
        <v>152</v>
      </c>
      <c r="C121" s="2" t="s">
        <v>84</v>
      </c>
      <c r="D121" s="2" t="s">
        <v>69</v>
      </c>
      <c r="E121" s="6" t="n">
        <v>4000000</v>
      </c>
      <c r="F121" s="2" t="s">
        <v>26</v>
      </c>
      <c r="G121" s="2" t="s">
        <v>27</v>
      </c>
      <c r="H121" s="2" t="s">
        <v>70</v>
      </c>
    </row>
    <row r="122" customFormat="false" ht="16.2" hidden="false" customHeight="false" outlineLevel="0" collapsed="false">
      <c r="A122" s="4" t="s">
        <v>180</v>
      </c>
      <c r="B122" s="4" t="s">
        <v>152</v>
      </c>
      <c r="C122" s="4" t="s">
        <v>86</v>
      </c>
      <c r="D122" s="4" t="s">
        <v>69</v>
      </c>
      <c r="E122" s="5" t="n">
        <v>4000000</v>
      </c>
      <c r="F122" s="4" t="s">
        <v>26</v>
      </c>
      <c r="G122" s="4" t="s">
        <v>27</v>
      </c>
      <c r="H122" s="4" t="s">
        <v>70</v>
      </c>
    </row>
    <row r="123" customFormat="false" ht="16.2" hidden="false" customHeight="false" outlineLevel="0" collapsed="false">
      <c r="A123" s="2" t="s">
        <v>181</v>
      </c>
      <c r="B123" s="2" t="s">
        <v>152</v>
      </c>
      <c r="C123" s="2" t="s">
        <v>88</v>
      </c>
      <c r="D123" s="2" t="s">
        <v>69</v>
      </c>
      <c r="E123" s="6" t="n">
        <v>4000000</v>
      </c>
      <c r="F123" s="2" t="s">
        <v>26</v>
      </c>
      <c r="G123" s="2" t="s">
        <v>27</v>
      </c>
      <c r="H123" s="2" t="s">
        <v>70</v>
      </c>
    </row>
    <row r="124" customFormat="false" ht="16.2" hidden="false" customHeight="false" outlineLevel="0" collapsed="false">
      <c r="A124" s="4" t="s">
        <v>182</v>
      </c>
      <c r="B124" s="4" t="s">
        <v>183</v>
      </c>
      <c r="C124" s="4" t="s">
        <v>24</v>
      </c>
      <c r="D124" s="4" t="s">
        <v>25</v>
      </c>
      <c r="E124" s="5" t="n">
        <v>3000000</v>
      </c>
      <c r="F124" s="4" t="s">
        <v>26</v>
      </c>
      <c r="G124" s="4" t="s">
        <v>27</v>
      </c>
      <c r="H124" s="4" t="s">
        <v>28</v>
      </c>
    </row>
    <row r="125" customFormat="false" ht="16.2" hidden="false" customHeight="false" outlineLevel="0" collapsed="false">
      <c r="A125" s="2" t="s">
        <v>184</v>
      </c>
      <c r="B125" s="2" t="s">
        <v>183</v>
      </c>
      <c r="C125" s="2" t="s">
        <v>30</v>
      </c>
      <c r="D125" s="2" t="s">
        <v>25</v>
      </c>
      <c r="E125" s="6" t="n">
        <v>3000000</v>
      </c>
      <c r="F125" s="2" t="s">
        <v>26</v>
      </c>
      <c r="G125" s="2" t="s">
        <v>27</v>
      </c>
      <c r="H125" s="2" t="s">
        <v>28</v>
      </c>
    </row>
    <row r="126" customFormat="false" ht="16.2" hidden="false" customHeight="false" outlineLevel="0" collapsed="false">
      <c r="A126" s="4" t="s">
        <v>185</v>
      </c>
      <c r="B126" s="4" t="s">
        <v>183</v>
      </c>
      <c r="C126" s="4" t="s">
        <v>32</v>
      </c>
      <c r="D126" s="4" t="s">
        <v>25</v>
      </c>
      <c r="E126" s="5" t="n">
        <v>3000000</v>
      </c>
      <c r="F126" s="4" t="s">
        <v>26</v>
      </c>
      <c r="G126" s="4" t="s">
        <v>27</v>
      </c>
      <c r="H126" s="4" t="s">
        <v>28</v>
      </c>
    </row>
    <row r="127" customFormat="false" ht="16.2" hidden="false" customHeight="false" outlineLevel="0" collapsed="false">
      <c r="A127" s="2" t="s">
        <v>186</v>
      </c>
      <c r="B127" s="2" t="s">
        <v>183</v>
      </c>
      <c r="C127" s="2" t="s">
        <v>34</v>
      </c>
      <c r="D127" s="2" t="s">
        <v>25</v>
      </c>
      <c r="E127" s="6" t="n">
        <v>3000000</v>
      </c>
      <c r="F127" s="2" t="s">
        <v>26</v>
      </c>
      <c r="G127" s="2" t="s">
        <v>27</v>
      </c>
      <c r="H127" s="2" t="s">
        <v>28</v>
      </c>
    </row>
    <row r="128" customFormat="false" ht="16.2" hidden="false" customHeight="false" outlineLevel="0" collapsed="false">
      <c r="A128" s="4" t="s">
        <v>187</v>
      </c>
      <c r="B128" s="4" t="s">
        <v>183</v>
      </c>
      <c r="C128" s="4" t="s">
        <v>36</v>
      </c>
      <c r="D128" s="4" t="s">
        <v>25</v>
      </c>
      <c r="E128" s="5" t="n">
        <v>3000000</v>
      </c>
      <c r="F128" s="4" t="s">
        <v>26</v>
      </c>
      <c r="G128" s="4" t="s">
        <v>27</v>
      </c>
      <c r="H128" s="4" t="s">
        <v>28</v>
      </c>
    </row>
    <row r="129" customFormat="false" ht="16.2" hidden="false" customHeight="false" outlineLevel="0" collapsed="false">
      <c r="A129" s="2" t="s">
        <v>188</v>
      </c>
      <c r="B129" s="2" t="s">
        <v>183</v>
      </c>
      <c r="C129" s="2" t="s">
        <v>38</v>
      </c>
      <c r="D129" s="2" t="s">
        <v>25</v>
      </c>
      <c r="E129" s="6" t="n">
        <v>3000000</v>
      </c>
      <c r="F129" s="2" t="s">
        <v>26</v>
      </c>
      <c r="G129" s="2" t="s">
        <v>27</v>
      </c>
      <c r="H129" s="2" t="s">
        <v>28</v>
      </c>
    </row>
    <row r="130" customFormat="false" ht="16.2" hidden="false" customHeight="false" outlineLevel="0" collapsed="false">
      <c r="A130" s="4" t="s">
        <v>189</v>
      </c>
      <c r="B130" s="4" t="s">
        <v>183</v>
      </c>
      <c r="C130" s="4" t="s">
        <v>40</v>
      </c>
      <c r="D130" s="4" t="s">
        <v>25</v>
      </c>
      <c r="E130" s="5" t="n">
        <v>3000000</v>
      </c>
      <c r="F130" s="4" t="s">
        <v>26</v>
      </c>
      <c r="G130" s="4" t="s">
        <v>27</v>
      </c>
      <c r="H130" s="4" t="s">
        <v>28</v>
      </c>
    </row>
    <row r="131" customFormat="false" ht="16.2" hidden="false" customHeight="false" outlineLevel="0" collapsed="false">
      <c r="A131" s="2" t="s">
        <v>190</v>
      </c>
      <c r="B131" s="2" t="s">
        <v>183</v>
      </c>
      <c r="C131" s="2" t="s">
        <v>42</v>
      </c>
      <c r="D131" s="2" t="s">
        <v>25</v>
      </c>
      <c r="E131" s="6" t="n">
        <v>3000000</v>
      </c>
      <c r="F131" s="2" t="s">
        <v>26</v>
      </c>
      <c r="G131" s="2" t="s">
        <v>27</v>
      </c>
      <c r="H131" s="2" t="s">
        <v>28</v>
      </c>
    </row>
    <row r="132" customFormat="false" ht="16.2" hidden="false" customHeight="false" outlineLevel="0" collapsed="false">
      <c r="A132" s="4" t="s">
        <v>191</v>
      </c>
      <c r="B132" s="4" t="s">
        <v>183</v>
      </c>
      <c r="C132" s="4" t="s">
        <v>44</v>
      </c>
      <c r="D132" s="4" t="s">
        <v>25</v>
      </c>
      <c r="E132" s="5" t="n">
        <v>3000000</v>
      </c>
      <c r="F132" s="4" t="s">
        <v>26</v>
      </c>
      <c r="G132" s="4" t="s">
        <v>27</v>
      </c>
      <c r="H132" s="4" t="s">
        <v>28</v>
      </c>
    </row>
    <row r="133" customFormat="false" ht="16.2" hidden="false" customHeight="false" outlineLevel="0" collapsed="false">
      <c r="A133" s="2" t="s">
        <v>192</v>
      </c>
      <c r="B133" s="2" t="s">
        <v>183</v>
      </c>
      <c r="C133" s="2" t="s">
        <v>46</v>
      </c>
      <c r="D133" s="2" t="s">
        <v>25</v>
      </c>
      <c r="E133" s="6" t="n">
        <v>3000000</v>
      </c>
      <c r="F133" s="2" t="s">
        <v>26</v>
      </c>
      <c r="G133" s="2" t="s">
        <v>27</v>
      </c>
      <c r="H133" s="2" t="s">
        <v>28</v>
      </c>
    </row>
    <row r="134" customFormat="false" ht="16.2" hidden="false" customHeight="false" outlineLevel="0" collapsed="false">
      <c r="A134" s="4" t="s">
        <v>193</v>
      </c>
      <c r="B134" s="4" t="s">
        <v>183</v>
      </c>
      <c r="C134" s="4" t="s">
        <v>48</v>
      </c>
      <c r="D134" s="4" t="s">
        <v>25</v>
      </c>
      <c r="E134" s="5" t="n">
        <v>3000000</v>
      </c>
      <c r="F134" s="4" t="s">
        <v>26</v>
      </c>
      <c r="G134" s="4" t="s">
        <v>27</v>
      </c>
      <c r="H134" s="4" t="s">
        <v>28</v>
      </c>
    </row>
    <row r="135" customFormat="false" ht="16.2" hidden="false" customHeight="false" outlineLevel="0" collapsed="false">
      <c r="A135" s="2" t="s">
        <v>194</v>
      </c>
      <c r="B135" s="2" t="s">
        <v>183</v>
      </c>
      <c r="C135" s="2" t="s">
        <v>50</v>
      </c>
      <c r="D135" s="2" t="s">
        <v>25</v>
      </c>
      <c r="E135" s="6" t="n">
        <v>3000000</v>
      </c>
      <c r="F135" s="2" t="s">
        <v>26</v>
      </c>
      <c r="G135" s="2" t="s">
        <v>27</v>
      </c>
      <c r="H135" s="2" t="s">
        <v>28</v>
      </c>
    </row>
    <row r="136" customFormat="false" ht="16.2" hidden="false" customHeight="false" outlineLevel="0" collapsed="false">
      <c r="A136" s="4" t="s">
        <v>195</v>
      </c>
      <c r="B136" s="4" t="s">
        <v>183</v>
      </c>
      <c r="C136" s="4" t="s">
        <v>52</v>
      </c>
      <c r="D136" s="4" t="s">
        <v>25</v>
      </c>
      <c r="E136" s="5" t="n">
        <v>3000000</v>
      </c>
      <c r="F136" s="4" t="s">
        <v>26</v>
      </c>
      <c r="G136" s="4" t="s">
        <v>27</v>
      </c>
      <c r="H136" s="4" t="s">
        <v>28</v>
      </c>
    </row>
    <row r="137" customFormat="false" ht="16.2" hidden="false" customHeight="false" outlineLevel="0" collapsed="false">
      <c r="A137" s="2" t="s">
        <v>196</v>
      </c>
      <c r="B137" s="2" t="s">
        <v>183</v>
      </c>
      <c r="C137" s="2" t="s">
        <v>54</v>
      </c>
      <c r="D137" s="2" t="s">
        <v>25</v>
      </c>
      <c r="E137" s="6" t="n">
        <v>3000000</v>
      </c>
      <c r="F137" s="2" t="s">
        <v>26</v>
      </c>
      <c r="G137" s="2" t="s">
        <v>27</v>
      </c>
      <c r="H137" s="2" t="s">
        <v>28</v>
      </c>
    </row>
    <row r="138" customFormat="false" ht="16.2" hidden="false" customHeight="false" outlineLevel="0" collapsed="false">
      <c r="A138" s="4" t="s">
        <v>197</v>
      </c>
      <c r="B138" s="4" t="s">
        <v>183</v>
      </c>
      <c r="C138" s="4" t="s">
        <v>56</v>
      </c>
      <c r="D138" s="4" t="s">
        <v>25</v>
      </c>
      <c r="E138" s="5" t="n">
        <v>3000000</v>
      </c>
      <c r="F138" s="4" t="s">
        <v>26</v>
      </c>
      <c r="G138" s="4" t="s">
        <v>27</v>
      </c>
      <c r="H138" s="4" t="s">
        <v>28</v>
      </c>
    </row>
    <row r="139" customFormat="false" ht="16.2" hidden="false" customHeight="false" outlineLevel="0" collapsed="false">
      <c r="A139" s="2" t="s">
        <v>198</v>
      </c>
      <c r="B139" s="2" t="s">
        <v>183</v>
      </c>
      <c r="C139" s="2" t="s">
        <v>58</v>
      </c>
      <c r="D139" s="2" t="s">
        <v>25</v>
      </c>
      <c r="E139" s="6" t="n">
        <v>3000000</v>
      </c>
      <c r="F139" s="2" t="s">
        <v>26</v>
      </c>
      <c r="G139" s="2" t="s">
        <v>27</v>
      </c>
      <c r="H139" s="2" t="s">
        <v>28</v>
      </c>
    </row>
    <row r="140" customFormat="false" ht="16.2" hidden="false" customHeight="false" outlineLevel="0" collapsed="false">
      <c r="A140" s="4" t="s">
        <v>199</v>
      </c>
      <c r="B140" s="4" t="s">
        <v>183</v>
      </c>
      <c r="C140" s="4" t="s">
        <v>60</v>
      </c>
      <c r="D140" s="4" t="s">
        <v>25</v>
      </c>
      <c r="E140" s="5" t="n">
        <v>3000000</v>
      </c>
      <c r="F140" s="4" t="s">
        <v>26</v>
      </c>
      <c r="G140" s="4" t="s">
        <v>27</v>
      </c>
      <c r="H140" s="4" t="s">
        <v>28</v>
      </c>
    </row>
    <row r="141" customFormat="false" ht="16.2" hidden="false" customHeight="false" outlineLevel="0" collapsed="false">
      <c r="A141" s="2" t="s">
        <v>200</v>
      </c>
      <c r="B141" s="2" t="s">
        <v>183</v>
      </c>
      <c r="C141" s="2" t="s">
        <v>62</v>
      </c>
      <c r="D141" s="2" t="s">
        <v>25</v>
      </c>
      <c r="E141" s="6" t="n">
        <v>3000000</v>
      </c>
      <c r="F141" s="2" t="s">
        <v>26</v>
      </c>
      <c r="G141" s="2" t="s">
        <v>27</v>
      </c>
      <c r="H141" s="2" t="s">
        <v>28</v>
      </c>
    </row>
    <row r="142" customFormat="false" ht="16.2" hidden="false" customHeight="false" outlineLevel="0" collapsed="false">
      <c r="A142" s="4" t="s">
        <v>201</v>
      </c>
      <c r="B142" s="4" t="s">
        <v>183</v>
      </c>
      <c r="C142" s="4" t="s">
        <v>64</v>
      </c>
      <c r="D142" s="4" t="s">
        <v>25</v>
      </c>
      <c r="E142" s="5" t="n">
        <v>3000000</v>
      </c>
      <c r="F142" s="4" t="s">
        <v>26</v>
      </c>
      <c r="G142" s="4" t="s">
        <v>27</v>
      </c>
      <c r="H142" s="4" t="s">
        <v>28</v>
      </c>
    </row>
    <row r="143" customFormat="false" ht="16.2" hidden="false" customHeight="false" outlineLevel="0" collapsed="false">
      <c r="A143" s="2" t="s">
        <v>202</v>
      </c>
      <c r="B143" s="2" t="s">
        <v>183</v>
      </c>
      <c r="C143" s="2" t="s">
        <v>66</v>
      </c>
      <c r="D143" s="2" t="s">
        <v>25</v>
      </c>
      <c r="E143" s="6" t="n">
        <v>3000000</v>
      </c>
      <c r="F143" s="2" t="s">
        <v>26</v>
      </c>
      <c r="G143" s="2" t="s">
        <v>27</v>
      </c>
      <c r="H143" s="2" t="s">
        <v>28</v>
      </c>
    </row>
    <row r="144" customFormat="false" ht="16.2" hidden="false" customHeight="false" outlineLevel="0" collapsed="false">
      <c r="A144" s="4" t="s">
        <v>203</v>
      </c>
      <c r="B144" s="4" t="s">
        <v>183</v>
      </c>
      <c r="C144" s="4" t="s">
        <v>68</v>
      </c>
      <c r="D144" s="4" t="s">
        <v>69</v>
      </c>
      <c r="E144" s="5" t="n">
        <v>4000000</v>
      </c>
      <c r="F144" s="4" t="s">
        <v>26</v>
      </c>
      <c r="G144" s="4" t="s">
        <v>27</v>
      </c>
      <c r="H144" s="4" t="s">
        <v>70</v>
      </c>
    </row>
    <row r="145" customFormat="false" ht="16.2" hidden="false" customHeight="false" outlineLevel="0" collapsed="false">
      <c r="A145" s="2" t="s">
        <v>204</v>
      </c>
      <c r="B145" s="2" t="s">
        <v>183</v>
      </c>
      <c r="C145" s="2" t="s">
        <v>72</v>
      </c>
      <c r="D145" s="2" t="s">
        <v>69</v>
      </c>
      <c r="E145" s="6" t="n">
        <v>4000000</v>
      </c>
      <c r="F145" s="2" t="s">
        <v>26</v>
      </c>
      <c r="G145" s="2" t="s">
        <v>27</v>
      </c>
      <c r="H145" s="2" t="s">
        <v>70</v>
      </c>
    </row>
    <row r="146" customFormat="false" ht="16.2" hidden="false" customHeight="false" outlineLevel="0" collapsed="false">
      <c r="A146" s="4" t="s">
        <v>205</v>
      </c>
      <c r="B146" s="4" t="s">
        <v>183</v>
      </c>
      <c r="C146" s="4" t="s">
        <v>74</v>
      </c>
      <c r="D146" s="4" t="s">
        <v>69</v>
      </c>
      <c r="E146" s="5" t="n">
        <v>4000000</v>
      </c>
      <c r="F146" s="4" t="s">
        <v>26</v>
      </c>
      <c r="G146" s="4" t="s">
        <v>27</v>
      </c>
      <c r="H146" s="4" t="s">
        <v>70</v>
      </c>
    </row>
    <row r="147" customFormat="false" ht="16.2" hidden="false" customHeight="false" outlineLevel="0" collapsed="false">
      <c r="A147" s="2" t="s">
        <v>206</v>
      </c>
      <c r="B147" s="2" t="s">
        <v>183</v>
      </c>
      <c r="C147" s="2" t="s">
        <v>76</v>
      </c>
      <c r="D147" s="2" t="s">
        <v>69</v>
      </c>
      <c r="E147" s="6" t="n">
        <v>4000000</v>
      </c>
      <c r="F147" s="2" t="s">
        <v>26</v>
      </c>
      <c r="G147" s="2" t="s">
        <v>27</v>
      </c>
      <c r="H147" s="2" t="s">
        <v>70</v>
      </c>
    </row>
    <row r="148" customFormat="false" ht="16.2" hidden="false" customHeight="false" outlineLevel="0" collapsed="false">
      <c r="A148" s="4" t="s">
        <v>207</v>
      </c>
      <c r="B148" s="4" t="s">
        <v>183</v>
      </c>
      <c r="C148" s="4" t="s">
        <v>78</v>
      </c>
      <c r="D148" s="4" t="s">
        <v>69</v>
      </c>
      <c r="E148" s="5" t="n">
        <v>4000000</v>
      </c>
      <c r="F148" s="4" t="s">
        <v>26</v>
      </c>
      <c r="G148" s="4" t="s">
        <v>27</v>
      </c>
      <c r="H148" s="4" t="s">
        <v>70</v>
      </c>
    </row>
    <row r="149" customFormat="false" ht="16.2" hidden="false" customHeight="false" outlineLevel="0" collapsed="false">
      <c r="A149" s="2" t="s">
        <v>208</v>
      </c>
      <c r="B149" s="2" t="s">
        <v>183</v>
      </c>
      <c r="C149" s="2" t="s">
        <v>80</v>
      </c>
      <c r="D149" s="2" t="s">
        <v>69</v>
      </c>
      <c r="E149" s="6" t="n">
        <v>4000000</v>
      </c>
      <c r="F149" s="2" t="s">
        <v>26</v>
      </c>
      <c r="G149" s="2" t="s">
        <v>27</v>
      </c>
      <c r="H149" s="2" t="s">
        <v>70</v>
      </c>
    </row>
    <row r="150" customFormat="false" ht="16.2" hidden="false" customHeight="false" outlineLevel="0" collapsed="false">
      <c r="A150" s="4" t="s">
        <v>209</v>
      </c>
      <c r="B150" s="4" t="s">
        <v>183</v>
      </c>
      <c r="C150" s="4" t="s">
        <v>82</v>
      </c>
      <c r="D150" s="4" t="s">
        <v>69</v>
      </c>
      <c r="E150" s="5" t="n">
        <v>4000000</v>
      </c>
      <c r="F150" s="4" t="s">
        <v>26</v>
      </c>
      <c r="G150" s="4" t="s">
        <v>27</v>
      </c>
      <c r="H150" s="4" t="s">
        <v>70</v>
      </c>
    </row>
    <row r="151" customFormat="false" ht="16.2" hidden="false" customHeight="false" outlineLevel="0" collapsed="false">
      <c r="A151" s="2" t="s">
        <v>210</v>
      </c>
      <c r="B151" s="2" t="s">
        <v>183</v>
      </c>
      <c r="C151" s="2" t="s">
        <v>84</v>
      </c>
      <c r="D151" s="2" t="s">
        <v>69</v>
      </c>
      <c r="E151" s="6" t="n">
        <v>4000000</v>
      </c>
      <c r="F151" s="2" t="s">
        <v>26</v>
      </c>
      <c r="G151" s="2" t="s">
        <v>27</v>
      </c>
      <c r="H151" s="2" t="s">
        <v>70</v>
      </c>
    </row>
    <row r="152" customFormat="false" ht="16.2" hidden="false" customHeight="false" outlineLevel="0" collapsed="false">
      <c r="A152" s="4" t="s">
        <v>211</v>
      </c>
      <c r="B152" s="4" t="s">
        <v>183</v>
      </c>
      <c r="C152" s="4" t="s">
        <v>86</v>
      </c>
      <c r="D152" s="4" t="s">
        <v>69</v>
      </c>
      <c r="E152" s="5" t="n">
        <v>4000000</v>
      </c>
      <c r="F152" s="4" t="s">
        <v>26</v>
      </c>
      <c r="G152" s="4" t="s">
        <v>27</v>
      </c>
      <c r="H152" s="4" t="s">
        <v>70</v>
      </c>
    </row>
    <row r="153" customFormat="false" ht="16.2" hidden="false" customHeight="false" outlineLevel="0" collapsed="false">
      <c r="A153" s="2" t="s">
        <v>212</v>
      </c>
      <c r="B153" s="2" t="s">
        <v>183</v>
      </c>
      <c r="C153" s="2" t="s">
        <v>88</v>
      </c>
      <c r="D153" s="2" t="s">
        <v>69</v>
      </c>
      <c r="E153" s="6" t="n">
        <v>4000000</v>
      </c>
      <c r="F153" s="2" t="s">
        <v>26</v>
      </c>
      <c r="G153" s="2" t="s">
        <v>27</v>
      </c>
      <c r="H153" s="2" t="s">
        <v>70</v>
      </c>
    </row>
    <row r="154" customFormat="false" ht="16.2" hidden="false" customHeight="false" outlineLevel="0" collapsed="false">
      <c r="A154" s="4" t="s">
        <v>213</v>
      </c>
      <c r="B154" s="4" t="s">
        <v>214</v>
      </c>
      <c r="C154" s="4" t="s">
        <v>24</v>
      </c>
      <c r="D154" s="4" t="s">
        <v>25</v>
      </c>
      <c r="E154" s="5" t="n">
        <v>3000000</v>
      </c>
      <c r="F154" s="4" t="s">
        <v>26</v>
      </c>
      <c r="G154" s="4" t="s">
        <v>27</v>
      </c>
      <c r="H154" s="4" t="s">
        <v>28</v>
      </c>
    </row>
    <row r="155" customFormat="false" ht="16.2" hidden="false" customHeight="false" outlineLevel="0" collapsed="false">
      <c r="A155" s="2" t="s">
        <v>215</v>
      </c>
      <c r="B155" s="2" t="s">
        <v>214</v>
      </c>
      <c r="C155" s="2" t="s">
        <v>30</v>
      </c>
      <c r="D155" s="2" t="s">
        <v>25</v>
      </c>
      <c r="E155" s="6" t="n">
        <v>3000000</v>
      </c>
      <c r="F155" s="2" t="s">
        <v>26</v>
      </c>
      <c r="G155" s="2" t="s">
        <v>27</v>
      </c>
      <c r="H155" s="2" t="s">
        <v>28</v>
      </c>
    </row>
    <row r="156" customFormat="false" ht="16.2" hidden="false" customHeight="false" outlineLevel="0" collapsed="false">
      <c r="A156" s="4" t="s">
        <v>216</v>
      </c>
      <c r="B156" s="4" t="s">
        <v>214</v>
      </c>
      <c r="C156" s="4" t="s">
        <v>32</v>
      </c>
      <c r="D156" s="4" t="s">
        <v>25</v>
      </c>
      <c r="E156" s="5" t="n">
        <v>3000000</v>
      </c>
      <c r="F156" s="4" t="s">
        <v>26</v>
      </c>
      <c r="G156" s="4" t="s">
        <v>27</v>
      </c>
      <c r="H156" s="4" t="s">
        <v>28</v>
      </c>
    </row>
    <row r="157" customFormat="false" ht="16.2" hidden="false" customHeight="false" outlineLevel="0" collapsed="false">
      <c r="A157" s="2" t="s">
        <v>217</v>
      </c>
      <c r="B157" s="2" t="s">
        <v>214</v>
      </c>
      <c r="C157" s="2" t="s">
        <v>34</v>
      </c>
      <c r="D157" s="2" t="s">
        <v>25</v>
      </c>
      <c r="E157" s="6" t="n">
        <v>3000000</v>
      </c>
      <c r="F157" s="2" t="s">
        <v>26</v>
      </c>
      <c r="G157" s="2" t="s">
        <v>27</v>
      </c>
      <c r="H157" s="2" t="s">
        <v>28</v>
      </c>
    </row>
    <row r="158" customFormat="false" ht="16.2" hidden="false" customHeight="false" outlineLevel="0" collapsed="false">
      <c r="A158" s="4" t="s">
        <v>218</v>
      </c>
      <c r="B158" s="4" t="s">
        <v>214</v>
      </c>
      <c r="C158" s="4" t="s">
        <v>36</v>
      </c>
      <c r="D158" s="4" t="s">
        <v>25</v>
      </c>
      <c r="E158" s="5" t="n">
        <v>3000000</v>
      </c>
      <c r="F158" s="4" t="s">
        <v>26</v>
      </c>
      <c r="G158" s="4" t="s">
        <v>27</v>
      </c>
      <c r="H158" s="4" t="s">
        <v>28</v>
      </c>
    </row>
    <row r="159" customFormat="false" ht="16.2" hidden="false" customHeight="false" outlineLevel="0" collapsed="false">
      <c r="A159" s="2" t="s">
        <v>219</v>
      </c>
      <c r="B159" s="2" t="s">
        <v>214</v>
      </c>
      <c r="C159" s="2" t="s">
        <v>38</v>
      </c>
      <c r="D159" s="2" t="s">
        <v>25</v>
      </c>
      <c r="E159" s="6" t="n">
        <v>3000000</v>
      </c>
      <c r="F159" s="2" t="s">
        <v>26</v>
      </c>
      <c r="G159" s="2" t="s">
        <v>27</v>
      </c>
      <c r="H159" s="2" t="s">
        <v>28</v>
      </c>
    </row>
    <row r="160" customFormat="false" ht="16.2" hidden="false" customHeight="false" outlineLevel="0" collapsed="false">
      <c r="A160" s="4" t="s">
        <v>220</v>
      </c>
      <c r="B160" s="4" t="s">
        <v>214</v>
      </c>
      <c r="C160" s="4" t="s">
        <v>40</v>
      </c>
      <c r="D160" s="4" t="s">
        <v>25</v>
      </c>
      <c r="E160" s="5" t="n">
        <v>3000000</v>
      </c>
      <c r="F160" s="4" t="s">
        <v>26</v>
      </c>
      <c r="G160" s="4" t="s">
        <v>27</v>
      </c>
      <c r="H160" s="4" t="s">
        <v>28</v>
      </c>
    </row>
    <row r="161" customFormat="false" ht="16.2" hidden="false" customHeight="false" outlineLevel="0" collapsed="false">
      <c r="A161" s="2" t="s">
        <v>221</v>
      </c>
      <c r="B161" s="2" t="s">
        <v>214</v>
      </c>
      <c r="C161" s="2" t="s">
        <v>42</v>
      </c>
      <c r="D161" s="2" t="s">
        <v>25</v>
      </c>
      <c r="E161" s="6" t="n">
        <v>3000000</v>
      </c>
      <c r="F161" s="2" t="s">
        <v>26</v>
      </c>
      <c r="G161" s="2" t="s">
        <v>27</v>
      </c>
      <c r="H161" s="2" t="s">
        <v>28</v>
      </c>
    </row>
    <row r="162" customFormat="false" ht="16.2" hidden="false" customHeight="false" outlineLevel="0" collapsed="false">
      <c r="A162" s="4" t="s">
        <v>222</v>
      </c>
      <c r="B162" s="4" t="s">
        <v>214</v>
      </c>
      <c r="C162" s="4" t="s">
        <v>44</v>
      </c>
      <c r="D162" s="4" t="s">
        <v>25</v>
      </c>
      <c r="E162" s="5" t="n">
        <v>3000000</v>
      </c>
      <c r="F162" s="4" t="s">
        <v>26</v>
      </c>
      <c r="G162" s="4" t="s">
        <v>27</v>
      </c>
      <c r="H162" s="4" t="s">
        <v>28</v>
      </c>
    </row>
    <row r="163" customFormat="false" ht="16.2" hidden="false" customHeight="false" outlineLevel="0" collapsed="false">
      <c r="A163" s="2" t="s">
        <v>223</v>
      </c>
      <c r="B163" s="2" t="s">
        <v>214</v>
      </c>
      <c r="C163" s="2" t="s">
        <v>46</v>
      </c>
      <c r="D163" s="2" t="s">
        <v>25</v>
      </c>
      <c r="E163" s="6" t="n">
        <v>3000000</v>
      </c>
      <c r="F163" s="2" t="s">
        <v>26</v>
      </c>
      <c r="G163" s="2" t="s">
        <v>27</v>
      </c>
      <c r="H163" s="2" t="s">
        <v>28</v>
      </c>
    </row>
    <row r="164" customFormat="false" ht="16.2" hidden="false" customHeight="false" outlineLevel="0" collapsed="false">
      <c r="A164" s="4" t="s">
        <v>224</v>
      </c>
      <c r="B164" s="4" t="s">
        <v>214</v>
      </c>
      <c r="C164" s="4" t="s">
        <v>48</v>
      </c>
      <c r="D164" s="4" t="s">
        <v>25</v>
      </c>
      <c r="E164" s="5" t="n">
        <v>3000000</v>
      </c>
      <c r="F164" s="4" t="s">
        <v>26</v>
      </c>
      <c r="G164" s="4" t="s">
        <v>27</v>
      </c>
      <c r="H164" s="4" t="s">
        <v>28</v>
      </c>
    </row>
    <row r="165" customFormat="false" ht="16.2" hidden="false" customHeight="false" outlineLevel="0" collapsed="false">
      <c r="A165" s="2" t="s">
        <v>225</v>
      </c>
      <c r="B165" s="2" t="s">
        <v>214</v>
      </c>
      <c r="C165" s="2" t="s">
        <v>50</v>
      </c>
      <c r="D165" s="2" t="s">
        <v>25</v>
      </c>
      <c r="E165" s="6" t="n">
        <v>3000000</v>
      </c>
      <c r="F165" s="2" t="s">
        <v>26</v>
      </c>
      <c r="G165" s="2" t="s">
        <v>27</v>
      </c>
      <c r="H165" s="2" t="s">
        <v>28</v>
      </c>
    </row>
    <row r="166" customFormat="false" ht="16.2" hidden="false" customHeight="false" outlineLevel="0" collapsed="false">
      <c r="A166" s="4" t="s">
        <v>226</v>
      </c>
      <c r="B166" s="4" t="s">
        <v>214</v>
      </c>
      <c r="C166" s="4" t="s">
        <v>52</v>
      </c>
      <c r="D166" s="4" t="s">
        <v>25</v>
      </c>
      <c r="E166" s="5" t="n">
        <v>3000000</v>
      </c>
      <c r="F166" s="4" t="s">
        <v>26</v>
      </c>
      <c r="G166" s="4" t="s">
        <v>27</v>
      </c>
      <c r="H166" s="4" t="s">
        <v>28</v>
      </c>
    </row>
    <row r="167" customFormat="false" ht="16.2" hidden="false" customHeight="false" outlineLevel="0" collapsed="false">
      <c r="A167" s="2" t="s">
        <v>227</v>
      </c>
      <c r="B167" s="2" t="s">
        <v>214</v>
      </c>
      <c r="C167" s="2" t="s">
        <v>54</v>
      </c>
      <c r="D167" s="2" t="s">
        <v>25</v>
      </c>
      <c r="E167" s="6" t="n">
        <v>3000000</v>
      </c>
      <c r="F167" s="2" t="s">
        <v>26</v>
      </c>
      <c r="G167" s="2" t="s">
        <v>27</v>
      </c>
      <c r="H167" s="2" t="s">
        <v>28</v>
      </c>
    </row>
    <row r="168" customFormat="false" ht="16.2" hidden="false" customHeight="false" outlineLevel="0" collapsed="false">
      <c r="A168" s="4" t="s">
        <v>228</v>
      </c>
      <c r="B168" s="4" t="s">
        <v>214</v>
      </c>
      <c r="C168" s="4" t="s">
        <v>56</v>
      </c>
      <c r="D168" s="4" t="s">
        <v>25</v>
      </c>
      <c r="E168" s="5" t="n">
        <v>3000000</v>
      </c>
      <c r="F168" s="4" t="s">
        <v>26</v>
      </c>
      <c r="G168" s="4" t="s">
        <v>27</v>
      </c>
      <c r="H168" s="4" t="s">
        <v>28</v>
      </c>
    </row>
    <row r="169" customFormat="false" ht="16.2" hidden="false" customHeight="false" outlineLevel="0" collapsed="false">
      <c r="A169" s="2" t="s">
        <v>229</v>
      </c>
      <c r="B169" s="2" t="s">
        <v>214</v>
      </c>
      <c r="C169" s="2" t="s">
        <v>58</v>
      </c>
      <c r="D169" s="2" t="s">
        <v>25</v>
      </c>
      <c r="E169" s="6" t="n">
        <v>3000000</v>
      </c>
      <c r="F169" s="2" t="s">
        <v>26</v>
      </c>
      <c r="G169" s="2" t="s">
        <v>27</v>
      </c>
      <c r="H169" s="2" t="s">
        <v>28</v>
      </c>
    </row>
    <row r="170" customFormat="false" ht="16.2" hidden="false" customHeight="false" outlineLevel="0" collapsed="false">
      <c r="A170" s="4" t="s">
        <v>230</v>
      </c>
      <c r="B170" s="4" t="s">
        <v>214</v>
      </c>
      <c r="C170" s="4" t="s">
        <v>60</v>
      </c>
      <c r="D170" s="4" t="s">
        <v>25</v>
      </c>
      <c r="E170" s="5" t="n">
        <v>3000000</v>
      </c>
      <c r="F170" s="4" t="s">
        <v>26</v>
      </c>
      <c r="G170" s="4" t="s">
        <v>27</v>
      </c>
      <c r="H170" s="4" t="s">
        <v>28</v>
      </c>
    </row>
    <row r="171" customFormat="false" ht="16.2" hidden="false" customHeight="false" outlineLevel="0" collapsed="false">
      <c r="A171" s="2" t="s">
        <v>231</v>
      </c>
      <c r="B171" s="2" t="s">
        <v>214</v>
      </c>
      <c r="C171" s="2" t="s">
        <v>62</v>
      </c>
      <c r="D171" s="2" t="s">
        <v>25</v>
      </c>
      <c r="E171" s="6" t="n">
        <v>3000000</v>
      </c>
      <c r="F171" s="2" t="s">
        <v>26</v>
      </c>
      <c r="G171" s="2" t="s">
        <v>27</v>
      </c>
      <c r="H171" s="2" t="s">
        <v>28</v>
      </c>
    </row>
    <row r="172" customFormat="false" ht="16.2" hidden="false" customHeight="false" outlineLevel="0" collapsed="false">
      <c r="A172" s="4" t="s">
        <v>232</v>
      </c>
      <c r="B172" s="4" t="s">
        <v>214</v>
      </c>
      <c r="C172" s="4" t="s">
        <v>64</v>
      </c>
      <c r="D172" s="4" t="s">
        <v>25</v>
      </c>
      <c r="E172" s="5" t="n">
        <v>3000000</v>
      </c>
      <c r="F172" s="4" t="s">
        <v>26</v>
      </c>
      <c r="G172" s="4" t="s">
        <v>27</v>
      </c>
      <c r="H172" s="4" t="s">
        <v>28</v>
      </c>
    </row>
    <row r="173" customFormat="false" ht="16.2" hidden="false" customHeight="false" outlineLevel="0" collapsed="false">
      <c r="A173" s="2" t="s">
        <v>233</v>
      </c>
      <c r="B173" s="2" t="s">
        <v>214</v>
      </c>
      <c r="C173" s="2" t="s">
        <v>66</v>
      </c>
      <c r="D173" s="2" t="s">
        <v>25</v>
      </c>
      <c r="E173" s="6" t="n">
        <v>3000000</v>
      </c>
      <c r="F173" s="2" t="s">
        <v>26</v>
      </c>
      <c r="G173" s="2" t="s">
        <v>27</v>
      </c>
      <c r="H173" s="2" t="s">
        <v>28</v>
      </c>
    </row>
    <row r="174" customFormat="false" ht="16.2" hidden="false" customHeight="false" outlineLevel="0" collapsed="false">
      <c r="A174" s="4" t="s">
        <v>234</v>
      </c>
      <c r="B174" s="4" t="s">
        <v>214</v>
      </c>
      <c r="C174" s="4" t="s">
        <v>68</v>
      </c>
      <c r="D174" s="4" t="s">
        <v>69</v>
      </c>
      <c r="E174" s="5" t="n">
        <v>4000000</v>
      </c>
      <c r="F174" s="4" t="s">
        <v>26</v>
      </c>
      <c r="G174" s="4" t="s">
        <v>27</v>
      </c>
      <c r="H174" s="4" t="s">
        <v>70</v>
      </c>
    </row>
    <row r="175" customFormat="false" ht="16.2" hidden="false" customHeight="false" outlineLevel="0" collapsed="false">
      <c r="A175" s="2" t="s">
        <v>235</v>
      </c>
      <c r="B175" s="2" t="s">
        <v>214</v>
      </c>
      <c r="C175" s="2" t="s">
        <v>72</v>
      </c>
      <c r="D175" s="2" t="s">
        <v>69</v>
      </c>
      <c r="E175" s="6" t="n">
        <v>4000000</v>
      </c>
      <c r="F175" s="2" t="s">
        <v>26</v>
      </c>
      <c r="G175" s="2" t="s">
        <v>27</v>
      </c>
      <c r="H175" s="2" t="s">
        <v>70</v>
      </c>
    </row>
    <row r="176" customFormat="false" ht="16.2" hidden="false" customHeight="false" outlineLevel="0" collapsed="false">
      <c r="A176" s="4" t="s">
        <v>236</v>
      </c>
      <c r="B176" s="4" t="s">
        <v>214</v>
      </c>
      <c r="C176" s="4" t="s">
        <v>74</v>
      </c>
      <c r="D176" s="4" t="s">
        <v>69</v>
      </c>
      <c r="E176" s="5" t="n">
        <v>4000000</v>
      </c>
      <c r="F176" s="4" t="s">
        <v>26</v>
      </c>
      <c r="G176" s="4" t="s">
        <v>27</v>
      </c>
      <c r="H176" s="4" t="s">
        <v>70</v>
      </c>
    </row>
    <row r="177" customFormat="false" ht="16.2" hidden="false" customHeight="false" outlineLevel="0" collapsed="false">
      <c r="A177" s="2" t="s">
        <v>237</v>
      </c>
      <c r="B177" s="2" t="s">
        <v>214</v>
      </c>
      <c r="C177" s="2" t="s">
        <v>76</v>
      </c>
      <c r="D177" s="2" t="s">
        <v>69</v>
      </c>
      <c r="E177" s="6" t="n">
        <v>4000000</v>
      </c>
      <c r="F177" s="2" t="s">
        <v>26</v>
      </c>
      <c r="G177" s="2" t="s">
        <v>27</v>
      </c>
      <c r="H177" s="2" t="s">
        <v>70</v>
      </c>
    </row>
    <row r="178" customFormat="false" ht="16.2" hidden="false" customHeight="false" outlineLevel="0" collapsed="false">
      <c r="A178" s="4" t="s">
        <v>238</v>
      </c>
      <c r="B178" s="4" t="s">
        <v>214</v>
      </c>
      <c r="C178" s="4" t="s">
        <v>78</v>
      </c>
      <c r="D178" s="4" t="s">
        <v>69</v>
      </c>
      <c r="E178" s="5" t="n">
        <v>4000000</v>
      </c>
      <c r="F178" s="4" t="s">
        <v>26</v>
      </c>
      <c r="G178" s="4" t="s">
        <v>27</v>
      </c>
      <c r="H178" s="4" t="s">
        <v>70</v>
      </c>
    </row>
    <row r="179" customFormat="false" ht="16.2" hidden="false" customHeight="false" outlineLevel="0" collapsed="false">
      <c r="A179" s="2" t="s">
        <v>239</v>
      </c>
      <c r="B179" s="2" t="s">
        <v>214</v>
      </c>
      <c r="C179" s="2" t="s">
        <v>80</v>
      </c>
      <c r="D179" s="2" t="s">
        <v>69</v>
      </c>
      <c r="E179" s="6" t="n">
        <v>4000000</v>
      </c>
      <c r="F179" s="2" t="s">
        <v>26</v>
      </c>
      <c r="G179" s="2" t="s">
        <v>27</v>
      </c>
      <c r="H179" s="2" t="s">
        <v>70</v>
      </c>
    </row>
    <row r="180" customFormat="false" ht="16.2" hidden="false" customHeight="false" outlineLevel="0" collapsed="false">
      <c r="A180" s="4" t="s">
        <v>240</v>
      </c>
      <c r="B180" s="4" t="s">
        <v>214</v>
      </c>
      <c r="C180" s="4" t="s">
        <v>82</v>
      </c>
      <c r="D180" s="4" t="s">
        <v>69</v>
      </c>
      <c r="E180" s="5" t="n">
        <v>4000000</v>
      </c>
      <c r="F180" s="4" t="s">
        <v>26</v>
      </c>
      <c r="G180" s="4" t="s">
        <v>27</v>
      </c>
      <c r="H180" s="4" t="s">
        <v>70</v>
      </c>
    </row>
    <row r="181" customFormat="false" ht="16.2" hidden="false" customHeight="false" outlineLevel="0" collapsed="false">
      <c r="A181" s="2" t="s">
        <v>241</v>
      </c>
      <c r="B181" s="2" t="s">
        <v>214</v>
      </c>
      <c r="C181" s="2" t="s">
        <v>84</v>
      </c>
      <c r="D181" s="2" t="s">
        <v>69</v>
      </c>
      <c r="E181" s="6" t="n">
        <v>4000000</v>
      </c>
      <c r="F181" s="2" t="s">
        <v>26</v>
      </c>
      <c r="G181" s="2" t="s">
        <v>27</v>
      </c>
      <c r="H181" s="2" t="s">
        <v>70</v>
      </c>
    </row>
    <row r="182" customFormat="false" ht="16.2" hidden="false" customHeight="false" outlineLevel="0" collapsed="false">
      <c r="A182" s="4" t="s">
        <v>242</v>
      </c>
      <c r="B182" s="4" t="s">
        <v>214</v>
      </c>
      <c r="C182" s="4" t="s">
        <v>86</v>
      </c>
      <c r="D182" s="4" t="s">
        <v>69</v>
      </c>
      <c r="E182" s="5" t="n">
        <v>4000000</v>
      </c>
      <c r="F182" s="4" t="s">
        <v>26</v>
      </c>
      <c r="G182" s="4" t="s">
        <v>27</v>
      </c>
      <c r="H182" s="4" t="s">
        <v>70</v>
      </c>
    </row>
    <row r="183" customFormat="false" ht="16.2" hidden="false" customHeight="false" outlineLevel="0" collapsed="false">
      <c r="A183" s="2" t="s">
        <v>243</v>
      </c>
      <c r="B183" s="2" t="s">
        <v>214</v>
      </c>
      <c r="C183" s="2" t="s">
        <v>88</v>
      </c>
      <c r="D183" s="2" t="s">
        <v>69</v>
      </c>
      <c r="E183" s="6" t="n">
        <v>4000000</v>
      </c>
      <c r="F183" s="2" t="s">
        <v>26</v>
      </c>
      <c r="G183" s="2" t="s">
        <v>27</v>
      </c>
      <c r="H183" s="2" t="s">
        <v>70</v>
      </c>
    </row>
    <row r="184" customFormat="false" ht="16.2" hidden="false" customHeight="false" outlineLevel="0" collapsed="false">
      <c r="A184" s="4" t="s">
        <v>244</v>
      </c>
      <c r="B184" s="4" t="s">
        <v>245</v>
      </c>
      <c r="C184" s="4" t="s">
        <v>24</v>
      </c>
      <c r="D184" s="4" t="s">
        <v>25</v>
      </c>
      <c r="E184" s="5" t="n">
        <v>3000000</v>
      </c>
      <c r="F184" s="4" t="s">
        <v>26</v>
      </c>
      <c r="G184" s="4" t="s">
        <v>27</v>
      </c>
      <c r="H184" s="4" t="s">
        <v>28</v>
      </c>
    </row>
    <row r="185" customFormat="false" ht="16.2" hidden="false" customHeight="false" outlineLevel="0" collapsed="false">
      <c r="A185" s="2" t="s">
        <v>246</v>
      </c>
      <c r="B185" s="2" t="s">
        <v>245</v>
      </c>
      <c r="C185" s="2" t="s">
        <v>30</v>
      </c>
      <c r="D185" s="2" t="s">
        <v>25</v>
      </c>
      <c r="E185" s="6" t="n">
        <v>3000000</v>
      </c>
      <c r="F185" s="2" t="s">
        <v>26</v>
      </c>
      <c r="G185" s="2" t="s">
        <v>27</v>
      </c>
      <c r="H185" s="2" t="s">
        <v>28</v>
      </c>
    </row>
    <row r="186" customFormat="false" ht="16.2" hidden="false" customHeight="false" outlineLevel="0" collapsed="false">
      <c r="A186" s="4" t="s">
        <v>247</v>
      </c>
      <c r="B186" s="4" t="s">
        <v>245</v>
      </c>
      <c r="C186" s="4" t="s">
        <v>32</v>
      </c>
      <c r="D186" s="4" t="s">
        <v>25</v>
      </c>
      <c r="E186" s="5" t="n">
        <v>3000000</v>
      </c>
      <c r="F186" s="4" t="s">
        <v>26</v>
      </c>
      <c r="G186" s="4" t="s">
        <v>27</v>
      </c>
      <c r="H186" s="4" t="s">
        <v>28</v>
      </c>
    </row>
    <row r="187" customFormat="false" ht="16.2" hidden="false" customHeight="false" outlineLevel="0" collapsed="false">
      <c r="A187" s="2" t="s">
        <v>248</v>
      </c>
      <c r="B187" s="2" t="s">
        <v>245</v>
      </c>
      <c r="C187" s="2" t="s">
        <v>34</v>
      </c>
      <c r="D187" s="2" t="s">
        <v>25</v>
      </c>
      <c r="E187" s="6" t="n">
        <v>3000000</v>
      </c>
      <c r="F187" s="2" t="s">
        <v>26</v>
      </c>
      <c r="G187" s="2" t="s">
        <v>27</v>
      </c>
      <c r="H187" s="2" t="s">
        <v>28</v>
      </c>
    </row>
    <row r="188" customFormat="false" ht="16.2" hidden="false" customHeight="false" outlineLevel="0" collapsed="false">
      <c r="A188" s="4" t="s">
        <v>249</v>
      </c>
      <c r="B188" s="4" t="s">
        <v>245</v>
      </c>
      <c r="C188" s="4" t="s">
        <v>36</v>
      </c>
      <c r="D188" s="4" t="s">
        <v>25</v>
      </c>
      <c r="E188" s="5" t="n">
        <v>3000000</v>
      </c>
      <c r="F188" s="4" t="s">
        <v>26</v>
      </c>
      <c r="G188" s="4" t="s">
        <v>27</v>
      </c>
      <c r="H188" s="4" t="s">
        <v>28</v>
      </c>
    </row>
    <row r="189" customFormat="false" ht="16.2" hidden="false" customHeight="false" outlineLevel="0" collapsed="false">
      <c r="A189" s="2" t="s">
        <v>250</v>
      </c>
      <c r="B189" s="2" t="s">
        <v>245</v>
      </c>
      <c r="C189" s="2" t="s">
        <v>38</v>
      </c>
      <c r="D189" s="2" t="s">
        <v>25</v>
      </c>
      <c r="E189" s="6" t="n">
        <v>3000000</v>
      </c>
      <c r="F189" s="2" t="s">
        <v>26</v>
      </c>
      <c r="G189" s="2" t="s">
        <v>27</v>
      </c>
      <c r="H189" s="2" t="s">
        <v>28</v>
      </c>
    </row>
    <row r="190" customFormat="false" ht="16.2" hidden="false" customHeight="false" outlineLevel="0" collapsed="false">
      <c r="A190" s="4" t="s">
        <v>251</v>
      </c>
      <c r="B190" s="4" t="s">
        <v>245</v>
      </c>
      <c r="C190" s="4" t="s">
        <v>40</v>
      </c>
      <c r="D190" s="4" t="s">
        <v>25</v>
      </c>
      <c r="E190" s="5" t="n">
        <v>3000000</v>
      </c>
      <c r="F190" s="4" t="s">
        <v>26</v>
      </c>
      <c r="G190" s="4" t="s">
        <v>27</v>
      </c>
      <c r="H190" s="4" t="s">
        <v>28</v>
      </c>
    </row>
    <row r="191" customFormat="false" ht="16.2" hidden="false" customHeight="false" outlineLevel="0" collapsed="false">
      <c r="A191" s="2" t="s">
        <v>252</v>
      </c>
      <c r="B191" s="2" t="s">
        <v>245</v>
      </c>
      <c r="C191" s="2" t="s">
        <v>42</v>
      </c>
      <c r="D191" s="2" t="s">
        <v>25</v>
      </c>
      <c r="E191" s="6" t="n">
        <v>3000000</v>
      </c>
      <c r="F191" s="2" t="s">
        <v>26</v>
      </c>
      <c r="G191" s="2" t="s">
        <v>27</v>
      </c>
      <c r="H191" s="2" t="s">
        <v>28</v>
      </c>
    </row>
    <row r="192" customFormat="false" ht="16.2" hidden="false" customHeight="false" outlineLevel="0" collapsed="false">
      <c r="A192" s="4" t="s">
        <v>253</v>
      </c>
      <c r="B192" s="4" t="s">
        <v>245</v>
      </c>
      <c r="C192" s="4" t="s">
        <v>44</v>
      </c>
      <c r="D192" s="4" t="s">
        <v>25</v>
      </c>
      <c r="E192" s="5" t="n">
        <v>3000000</v>
      </c>
      <c r="F192" s="4" t="s">
        <v>26</v>
      </c>
      <c r="G192" s="4" t="s">
        <v>27</v>
      </c>
      <c r="H192" s="4" t="s">
        <v>28</v>
      </c>
    </row>
    <row r="193" customFormat="false" ht="16.2" hidden="false" customHeight="false" outlineLevel="0" collapsed="false">
      <c r="A193" s="2" t="s">
        <v>254</v>
      </c>
      <c r="B193" s="2" t="s">
        <v>245</v>
      </c>
      <c r="C193" s="2" t="s">
        <v>46</v>
      </c>
      <c r="D193" s="2" t="s">
        <v>25</v>
      </c>
      <c r="E193" s="6" t="n">
        <v>3000000</v>
      </c>
      <c r="F193" s="2" t="s">
        <v>26</v>
      </c>
      <c r="G193" s="2" t="s">
        <v>27</v>
      </c>
      <c r="H193" s="2" t="s">
        <v>28</v>
      </c>
    </row>
    <row r="194" customFormat="false" ht="16.2" hidden="false" customHeight="false" outlineLevel="0" collapsed="false">
      <c r="A194" s="4" t="s">
        <v>255</v>
      </c>
      <c r="B194" s="4" t="s">
        <v>245</v>
      </c>
      <c r="C194" s="4" t="s">
        <v>48</v>
      </c>
      <c r="D194" s="4" t="s">
        <v>25</v>
      </c>
      <c r="E194" s="5" t="n">
        <v>3000000</v>
      </c>
      <c r="F194" s="4" t="s">
        <v>26</v>
      </c>
      <c r="G194" s="4" t="s">
        <v>27</v>
      </c>
      <c r="H194" s="4" t="s">
        <v>28</v>
      </c>
    </row>
    <row r="195" customFormat="false" ht="16.2" hidden="false" customHeight="false" outlineLevel="0" collapsed="false">
      <c r="A195" s="2" t="s">
        <v>256</v>
      </c>
      <c r="B195" s="2" t="s">
        <v>245</v>
      </c>
      <c r="C195" s="2" t="s">
        <v>50</v>
      </c>
      <c r="D195" s="2" t="s">
        <v>25</v>
      </c>
      <c r="E195" s="6" t="n">
        <v>3000000</v>
      </c>
      <c r="F195" s="2" t="s">
        <v>26</v>
      </c>
      <c r="G195" s="2" t="s">
        <v>27</v>
      </c>
      <c r="H195" s="2" t="s">
        <v>28</v>
      </c>
    </row>
    <row r="196" customFormat="false" ht="16.2" hidden="false" customHeight="false" outlineLevel="0" collapsed="false">
      <c r="A196" s="4" t="s">
        <v>257</v>
      </c>
      <c r="B196" s="4" t="s">
        <v>245</v>
      </c>
      <c r="C196" s="4" t="s">
        <v>52</v>
      </c>
      <c r="D196" s="4" t="s">
        <v>25</v>
      </c>
      <c r="E196" s="5" t="n">
        <v>3000000</v>
      </c>
      <c r="F196" s="4" t="s">
        <v>26</v>
      </c>
      <c r="G196" s="4" t="s">
        <v>27</v>
      </c>
      <c r="H196" s="4" t="s">
        <v>28</v>
      </c>
    </row>
    <row r="197" customFormat="false" ht="16.2" hidden="false" customHeight="false" outlineLevel="0" collapsed="false">
      <c r="A197" s="2" t="s">
        <v>258</v>
      </c>
      <c r="B197" s="2" t="s">
        <v>245</v>
      </c>
      <c r="C197" s="2" t="s">
        <v>54</v>
      </c>
      <c r="D197" s="2" t="s">
        <v>25</v>
      </c>
      <c r="E197" s="6" t="n">
        <v>3000000</v>
      </c>
      <c r="F197" s="2" t="s">
        <v>26</v>
      </c>
      <c r="G197" s="2" t="s">
        <v>27</v>
      </c>
      <c r="H197" s="2" t="s">
        <v>28</v>
      </c>
    </row>
    <row r="198" customFormat="false" ht="16.2" hidden="false" customHeight="false" outlineLevel="0" collapsed="false">
      <c r="A198" s="4" t="s">
        <v>259</v>
      </c>
      <c r="B198" s="4" t="s">
        <v>245</v>
      </c>
      <c r="C198" s="4" t="s">
        <v>56</v>
      </c>
      <c r="D198" s="4" t="s">
        <v>25</v>
      </c>
      <c r="E198" s="5" t="n">
        <v>3000000</v>
      </c>
      <c r="F198" s="4" t="s">
        <v>26</v>
      </c>
      <c r="G198" s="4" t="s">
        <v>27</v>
      </c>
      <c r="H198" s="4" t="s">
        <v>28</v>
      </c>
    </row>
    <row r="199" customFormat="false" ht="16.2" hidden="false" customHeight="false" outlineLevel="0" collapsed="false">
      <c r="A199" s="2" t="s">
        <v>260</v>
      </c>
      <c r="B199" s="2" t="s">
        <v>245</v>
      </c>
      <c r="C199" s="2" t="s">
        <v>58</v>
      </c>
      <c r="D199" s="2" t="s">
        <v>25</v>
      </c>
      <c r="E199" s="6" t="n">
        <v>3000000</v>
      </c>
      <c r="F199" s="2" t="s">
        <v>26</v>
      </c>
      <c r="G199" s="2" t="s">
        <v>27</v>
      </c>
      <c r="H199" s="2" t="s">
        <v>28</v>
      </c>
    </row>
    <row r="200" customFormat="false" ht="16.2" hidden="false" customHeight="false" outlineLevel="0" collapsed="false">
      <c r="A200" s="4" t="s">
        <v>261</v>
      </c>
      <c r="B200" s="4" t="s">
        <v>245</v>
      </c>
      <c r="C200" s="4" t="s">
        <v>60</v>
      </c>
      <c r="D200" s="4" t="s">
        <v>25</v>
      </c>
      <c r="E200" s="5" t="n">
        <v>3000000</v>
      </c>
      <c r="F200" s="4" t="s">
        <v>26</v>
      </c>
      <c r="G200" s="4" t="s">
        <v>27</v>
      </c>
      <c r="H200" s="4" t="s">
        <v>28</v>
      </c>
    </row>
    <row r="201" customFormat="false" ht="16.2" hidden="false" customHeight="false" outlineLevel="0" collapsed="false">
      <c r="A201" s="2" t="s">
        <v>262</v>
      </c>
      <c r="B201" s="2" t="s">
        <v>245</v>
      </c>
      <c r="C201" s="2" t="s">
        <v>62</v>
      </c>
      <c r="D201" s="2" t="s">
        <v>25</v>
      </c>
      <c r="E201" s="6" t="n">
        <v>3000000</v>
      </c>
      <c r="F201" s="2" t="s">
        <v>26</v>
      </c>
      <c r="G201" s="2" t="s">
        <v>27</v>
      </c>
      <c r="H201" s="2" t="s">
        <v>28</v>
      </c>
    </row>
    <row r="202" customFormat="false" ht="16.2" hidden="false" customHeight="false" outlineLevel="0" collapsed="false">
      <c r="A202" s="4" t="s">
        <v>263</v>
      </c>
      <c r="B202" s="4" t="s">
        <v>245</v>
      </c>
      <c r="C202" s="4" t="s">
        <v>64</v>
      </c>
      <c r="D202" s="4" t="s">
        <v>25</v>
      </c>
      <c r="E202" s="5" t="n">
        <v>3000000</v>
      </c>
      <c r="F202" s="4" t="s">
        <v>26</v>
      </c>
      <c r="G202" s="4" t="s">
        <v>27</v>
      </c>
      <c r="H202" s="4" t="s">
        <v>28</v>
      </c>
    </row>
    <row r="203" customFormat="false" ht="16.2" hidden="false" customHeight="false" outlineLevel="0" collapsed="false">
      <c r="A203" s="2" t="s">
        <v>264</v>
      </c>
      <c r="B203" s="2" t="s">
        <v>245</v>
      </c>
      <c r="C203" s="2" t="s">
        <v>66</v>
      </c>
      <c r="D203" s="2" t="s">
        <v>25</v>
      </c>
      <c r="E203" s="6" t="n">
        <v>3000000</v>
      </c>
      <c r="F203" s="2" t="s">
        <v>26</v>
      </c>
      <c r="G203" s="2" t="s">
        <v>27</v>
      </c>
      <c r="H203" s="2" t="s">
        <v>28</v>
      </c>
    </row>
    <row r="204" customFormat="false" ht="16.2" hidden="false" customHeight="false" outlineLevel="0" collapsed="false">
      <c r="A204" s="4" t="s">
        <v>265</v>
      </c>
      <c r="B204" s="4" t="s">
        <v>245</v>
      </c>
      <c r="C204" s="4" t="s">
        <v>68</v>
      </c>
      <c r="D204" s="4" t="s">
        <v>69</v>
      </c>
      <c r="E204" s="5" t="n">
        <v>4000000</v>
      </c>
      <c r="F204" s="4" t="s">
        <v>26</v>
      </c>
      <c r="G204" s="4" t="s">
        <v>27</v>
      </c>
      <c r="H204" s="4" t="s">
        <v>70</v>
      </c>
    </row>
    <row r="205" customFormat="false" ht="16.2" hidden="false" customHeight="false" outlineLevel="0" collapsed="false">
      <c r="A205" s="2" t="s">
        <v>266</v>
      </c>
      <c r="B205" s="2" t="s">
        <v>245</v>
      </c>
      <c r="C205" s="2" t="s">
        <v>72</v>
      </c>
      <c r="D205" s="2" t="s">
        <v>69</v>
      </c>
      <c r="E205" s="6" t="n">
        <v>4000000</v>
      </c>
      <c r="F205" s="2" t="s">
        <v>26</v>
      </c>
      <c r="G205" s="2" t="s">
        <v>27</v>
      </c>
      <c r="H205" s="2" t="s">
        <v>70</v>
      </c>
    </row>
    <row r="206" customFormat="false" ht="16.2" hidden="false" customHeight="false" outlineLevel="0" collapsed="false">
      <c r="A206" s="4" t="s">
        <v>267</v>
      </c>
      <c r="B206" s="4" t="s">
        <v>245</v>
      </c>
      <c r="C206" s="4" t="s">
        <v>74</v>
      </c>
      <c r="D206" s="4" t="s">
        <v>69</v>
      </c>
      <c r="E206" s="5" t="n">
        <v>4000000</v>
      </c>
      <c r="F206" s="4" t="s">
        <v>26</v>
      </c>
      <c r="G206" s="4" t="s">
        <v>27</v>
      </c>
      <c r="H206" s="4" t="s">
        <v>70</v>
      </c>
    </row>
    <row r="207" customFormat="false" ht="16.2" hidden="false" customHeight="false" outlineLevel="0" collapsed="false">
      <c r="A207" s="2" t="s">
        <v>268</v>
      </c>
      <c r="B207" s="2" t="s">
        <v>245</v>
      </c>
      <c r="C207" s="2" t="s">
        <v>76</v>
      </c>
      <c r="D207" s="2" t="s">
        <v>69</v>
      </c>
      <c r="E207" s="6" t="n">
        <v>4000000</v>
      </c>
      <c r="F207" s="2" t="s">
        <v>26</v>
      </c>
      <c r="G207" s="2" t="s">
        <v>27</v>
      </c>
      <c r="H207" s="2" t="s">
        <v>70</v>
      </c>
    </row>
    <row r="208" customFormat="false" ht="16.2" hidden="false" customHeight="false" outlineLevel="0" collapsed="false">
      <c r="A208" s="4" t="s">
        <v>269</v>
      </c>
      <c r="B208" s="4" t="s">
        <v>245</v>
      </c>
      <c r="C208" s="4" t="s">
        <v>78</v>
      </c>
      <c r="D208" s="4" t="s">
        <v>69</v>
      </c>
      <c r="E208" s="5" t="n">
        <v>4000000</v>
      </c>
      <c r="F208" s="4" t="s">
        <v>26</v>
      </c>
      <c r="G208" s="4" t="s">
        <v>27</v>
      </c>
      <c r="H208" s="4" t="s">
        <v>70</v>
      </c>
    </row>
    <row r="209" customFormat="false" ht="16.2" hidden="false" customHeight="false" outlineLevel="0" collapsed="false">
      <c r="A209" s="2" t="s">
        <v>270</v>
      </c>
      <c r="B209" s="2" t="s">
        <v>245</v>
      </c>
      <c r="C209" s="2" t="s">
        <v>80</v>
      </c>
      <c r="D209" s="2" t="s">
        <v>69</v>
      </c>
      <c r="E209" s="6" t="n">
        <v>4000000</v>
      </c>
      <c r="F209" s="2" t="s">
        <v>26</v>
      </c>
      <c r="G209" s="2" t="s">
        <v>27</v>
      </c>
      <c r="H209" s="2" t="s">
        <v>70</v>
      </c>
    </row>
    <row r="210" customFormat="false" ht="16.2" hidden="false" customHeight="false" outlineLevel="0" collapsed="false">
      <c r="A210" s="4" t="s">
        <v>271</v>
      </c>
      <c r="B210" s="4" t="s">
        <v>245</v>
      </c>
      <c r="C210" s="4" t="s">
        <v>82</v>
      </c>
      <c r="D210" s="4" t="s">
        <v>69</v>
      </c>
      <c r="E210" s="5" t="n">
        <v>4000000</v>
      </c>
      <c r="F210" s="4" t="s">
        <v>26</v>
      </c>
      <c r="G210" s="4" t="s">
        <v>27</v>
      </c>
      <c r="H210" s="4" t="s">
        <v>70</v>
      </c>
    </row>
    <row r="211" customFormat="false" ht="16.2" hidden="false" customHeight="false" outlineLevel="0" collapsed="false">
      <c r="A211" s="2" t="s">
        <v>272</v>
      </c>
      <c r="B211" s="2" t="s">
        <v>245</v>
      </c>
      <c r="C211" s="2" t="s">
        <v>84</v>
      </c>
      <c r="D211" s="2" t="s">
        <v>69</v>
      </c>
      <c r="E211" s="6" t="n">
        <v>4000000</v>
      </c>
      <c r="F211" s="2" t="s">
        <v>26</v>
      </c>
      <c r="G211" s="2" t="s">
        <v>27</v>
      </c>
      <c r="H211" s="2" t="s">
        <v>70</v>
      </c>
    </row>
    <row r="212" customFormat="false" ht="16.2" hidden="false" customHeight="false" outlineLevel="0" collapsed="false">
      <c r="A212" s="4" t="s">
        <v>273</v>
      </c>
      <c r="B212" s="4" t="s">
        <v>245</v>
      </c>
      <c r="C212" s="4" t="s">
        <v>86</v>
      </c>
      <c r="D212" s="4" t="s">
        <v>69</v>
      </c>
      <c r="E212" s="5" t="n">
        <v>4000000</v>
      </c>
      <c r="F212" s="4" t="s">
        <v>26</v>
      </c>
      <c r="G212" s="4" t="s">
        <v>27</v>
      </c>
      <c r="H212" s="4" t="s">
        <v>70</v>
      </c>
    </row>
    <row r="213" customFormat="false" ht="16.2" hidden="false" customHeight="false" outlineLevel="0" collapsed="false">
      <c r="A213" s="2" t="s">
        <v>274</v>
      </c>
      <c r="B213" s="2" t="s">
        <v>245</v>
      </c>
      <c r="C213" s="2" t="s">
        <v>88</v>
      </c>
      <c r="D213" s="2" t="s">
        <v>69</v>
      </c>
      <c r="E213" s="6" t="n">
        <v>4000000</v>
      </c>
      <c r="F213" s="2" t="s">
        <v>26</v>
      </c>
      <c r="G213" s="2" t="s">
        <v>27</v>
      </c>
      <c r="H213" s="2" t="s">
        <v>70</v>
      </c>
    </row>
    <row r="214" customFormat="false" ht="16.2" hidden="false" customHeight="false" outlineLevel="0" collapsed="false">
      <c r="A214" s="4" t="s">
        <v>275</v>
      </c>
      <c r="B214" s="4" t="s">
        <v>276</v>
      </c>
      <c r="C214" s="4" t="s">
        <v>24</v>
      </c>
      <c r="D214" s="4" t="s">
        <v>25</v>
      </c>
      <c r="E214" s="5" t="n">
        <v>3000000</v>
      </c>
      <c r="F214" s="4" t="s">
        <v>26</v>
      </c>
      <c r="G214" s="4" t="s">
        <v>27</v>
      </c>
      <c r="H214" s="4" t="s">
        <v>28</v>
      </c>
    </row>
    <row r="215" customFormat="false" ht="16.2" hidden="false" customHeight="false" outlineLevel="0" collapsed="false">
      <c r="A215" s="2" t="s">
        <v>277</v>
      </c>
      <c r="B215" s="2" t="s">
        <v>276</v>
      </c>
      <c r="C215" s="2" t="s">
        <v>30</v>
      </c>
      <c r="D215" s="2" t="s">
        <v>25</v>
      </c>
      <c r="E215" s="6" t="n">
        <v>3000000</v>
      </c>
      <c r="F215" s="2" t="s">
        <v>26</v>
      </c>
      <c r="G215" s="2" t="s">
        <v>27</v>
      </c>
      <c r="H215" s="2" t="s">
        <v>28</v>
      </c>
    </row>
    <row r="216" customFormat="false" ht="16.2" hidden="false" customHeight="false" outlineLevel="0" collapsed="false">
      <c r="A216" s="4" t="s">
        <v>278</v>
      </c>
      <c r="B216" s="4" t="s">
        <v>276</v>
      </c>
      <c r="C216" s="4" t="s">
        <v>32</v>
      </c>
      <c r="D216" s="4" t="s">
        <v>25</v>
      </c>
      <c r="E216" s="5" t="n">
        <v>3000000</v>
      </c>
      <c r="F216" s="4" t="s">
        <v>26</v>
      </c>
      <c r="G216" s="4" t="s">
        <v>27</v>
      </c>
      <c r="H216" s="4" t="s">
        <v>28</v>
      </c>
    </row>
    <row r="217" customFormat="false" ht="16.2" hidden="false" customHeight="false" outlineLevel="0" collapsed="false">
      <c r="A217" s="2" t="s">
        <v>279</v>
      </c>
      <c r="B217" s="2" t="s">
        <v>276</v>
      </c>
      <c r="C217" s="2" t="s">
        <v>34</v>
      </c>
      <c r="D217" s="2" t="s">
        <v>25</v>
      </c>
      <c r="E217" s="6" t="n">
        <v>3000000</v>
      </c>
      <c r="F217" s="2" t="s">
        <v>26</v>
      </c>
      <c r="G217" s="2" t="s">
        <v>27</v>
      </c>
      <c r="H217" s="2" t="s">
        <v>28</v>
      </c>
    </row>
    <row r="218" customFormat="false" ht="16.2" hidden="false" customHeight="false" outlineLevel="0" collapsed="false">
      <c r="A218" s="4" t="s">
        <v>280</v>
      </c>
      <c r="B218" s="4" t="s">
        <v>276</v>
      </c>
      <c r="C218" s="4" t="s">
        <v>36</v>
      </c>
      <c r="D218" s="4" t="s">
        <v>25</v>
      </c>
      <c r="E218" s="5" t="n">
        <v>3000000</v>
      </c>
      <c r="F218" s="4" t="s">
        <v>26</v>
      </c>
      <c r="G218" s="4" t="s">
        <v>27</v>
      </c>
      <c r="H218" s="4" t="s">
        <v>28</v>
      </c>
    </row>
    <row r="219" customFormat="false" ht="16.2" hidden="false" customHeight="false" outlineLevel="0" collapsed="false">
      <c r="A219" s="2" t="s">
        <v>281</v>
      </c>
      <c r="B219" s="2" t="s">
        <v>276</v>
      </c>
      <c r="C219" s="2" t="s">
        <v>38</v>
      </c>
      <c r="D219" s="2" t="s">
        <v>25</v>
      </c>
      <c r="E219" s="6" t="n">
        <v>3000000</v>
      </c>
      <c r="F219" s="2" t="s">
        <v>26</v>
      </c>
      <c r="G219" s="2" t="s">
        <v>27</v>
      </c>
      <c r="H219" s="2" t="s">
        <v>28</v>
      </c>
    </row>
    <row r="220" customFormat="false" ht="16.2" hidden="false" customHeight="false" outlineLevel="0" collapsed="false">
      <c r="A220" s="4" t="s">
        <v>282</v>
      </c>
      <c r="B220" s="4" t="s">
        <v>276</v>
      </c>
      <c r="C220" s="4" t="s">
        <v>40</v>
      </c>
      <c r="D220" s="4" t="s">
        <v>25</v>
      </c>
      <c r="E220" s="5" t="n">
        <v>3000000</v>
      </c>
      <c r="F220" s="4" t="s">
        <v>26</v>
      </c>
      <c r="G220" s="4" t="s">
        <v>27</v>
      </c>
      <c r="H220" s="4" t="s">
        <v>28</v>
      </c>
    </row>
    <row r="221" customFormat="false" ht="16.2" hidden="false" customHeight="false" outlineLevel="0" collapsed="false">
      <c r="A221" s="2" t="s">
        <v>283</v>
      </c>
      <c r="B221" s="2" t="s">
        <v>276</v>
      </c>
      <c r="C221" s="2" t="s">
        <v>42</v>
      </c>
      <c r="D221" s="2" t="s">
        <v>25</v>
      </c>
      <c r="E221" s="6" t="n">
        <v>3000000</v>
      </c>
      <c r="F221" s="2" t="s">
        <v>26</v>
      </c>
      <c r="G221" s="2" t="s">
        <v>27</v>
      </c>
      <c r="H221" s="2" t="s">
        <v>28</v>
      </c>
    </row>
    <row r="222" customFormat="false" ht="16.2" hidden="false" customHeight="false" outlineLevel="0" collapsed="false">
      <c r="A222" s="4" t="s">
        <v>284</v>
      </c>
      <c r="B222" s="4" t="s">
        <v>276</v>
      </c>
      <c r="C222" s="4" t="s">
        <v>44</v>
      </c>
      <c r="D222" s="4" t="s">
        <v>25</v>
      </c>
      <c r="E222" s="5" t="n">
        <v>3000000</v>
      </c>
      <c r="F222" s="4" t="s">
        <v>26</v>
      </c>
      <c r="G222" s="4" t="s">
        <v>27</v>
      </c>
      <c r="H222" s="4" t="s">
        <v>28</v>
      </c>
    </row>
    <row r="223" customFormat="false" ht="16.2" hidden="false" customHeight="false" outlineLevel="0" collapsed="false">
      <c r="A223" s="2" t="s">
        <v>285</v>
      </c>
      <c r="B223" s="2" t="s">
        <v>276</v>
      </c>
      <c r="C223" s="2" t="s">
        <v>46</v>
      </c>
      <c r="D223" s="2" t="s">
        <v>25</v>
      </c>
      <c r="E223" s="6" t="n">
        <v>3000000</v>
      </c>
      <c r="F223" s="2" t="s">
        <v>26</v>
      </c>
      <c r="G223" s="2" t="s">
        <v>27</v>
      </c>
      <c r="H223" s="2" t="s">
        <v>28</v>
      </c>
    </row>
    <row r="224" customFormat="false" ht="16.2" hidden="false" customHeight="false" outlineLevel="0" collapsed="false">
      <c r="A224" s="4" t="s">
        <v>286</v>
      </c>
      <c r="B224" s="4" t="s">
        <v>276</v>
      </c>
      <c r="C224" s="4" t="s">
        <v>48</v>
      </c>
      <c r="D224" s="4" t="s">
        <v>25</v>
      </c>
      <c r="E224" s="5" t="n">
        <v>3000000</v>
      </c>
      <c r="F224" s="4" t="s">
        <v>26</v>
      </c>
      <c r="G224" s="4" t="s">
        <v>27</v>
      </c>
      <c r="H224" s="4" t="s">
        <v>28</v>
      </c>
    </row>
    <row r="225" customFormat="false" ht="16.2" hidden="false" customHeight="false" outlineLevel="0" collapsed="false">
      <c r="A225" s="2" t="s">
        <v>287</v>
      </c>
      <c r="B225" s="2" t="s">
        <v>276</v>
      </c>
      <c r="C225" s="2" t="s">
        <v>50</v>
      </c>
      <c r="D225" s="2" t="s">
        <v>25</v>
      </c>
      <c r="E225" s="6" t="n">
        <v>3000000</v>
      </c>
      <c r="F225" s="2" t="s">
        <v>26</v>
      </c>
      <c r="G225" s="2" t="s">
        <v>27</v>
      </c>
      <c r="H225" s="2" t="s">
        <v>28</v>
      </c>
    </row>
    <row r="226" customFormat="false" ht="16.2" hidden="false" customHeight="false" outlineLevel="0" collapsed="false">
      <c r="A226" s="4" t="s">
        <v>288</v>
      </c>
      <c r="B226" s="4" t="s">
        <v>276</v>
      </c>
      <c r="C226" s="4" t="s">
        <v>52</v>
      </c>
      <c r="D226" s="4" t="s">
        <v>25</v>
      </c>
      <c r="E226" s="5" t="n">
        <v>3000000</v>
      </c>
      <c r="F226" s="4" t="s">
        <v>26</v>
      </c>
      <c r="G226" s="4" t="s">
        <v>27</v>
      </c>
      <c r="H226" s="4" t="s">
        <v>28</v>
      </c>
    </row>
    <row r="227" customFormat="false" ht="16.2" hidden="false" customHeight="false" outlineLevel="0" collapsed="false">
      <c r="A227" s="2" t="s">
        <v>289</v>
      </c>
      <c r="B227" s="2" t="s">
        <v>276</v>
      </c>
      <c r="C227" s="2" t="s">
        <v>54</v>
      </c>
      <c r="D227" s="2" t="s">
        <v>25</v>
      </c>
      <c r="E227" s="6" t="n">
        <v>3000000</v>
      </c>
      <c r="F227" s="2" t="s">
        <v>26</v>
      </c>
      <c r="G227" s="2" t="s">
        <v>27</v>
      </c>
      <c r="H227" s="2" t="s">
        <v>28</v>
      </c>
    </row>
    <row r="228" customFormat="false" ht="16.2" hidden="false" customHeight="false" outlineLevel="0" collapsed="false">
      <c r="A228" s="4" t="s">
        <v>290</v>
      </c>
      <c r="B228" s="4" t="s">
        <v>276</v>
      </c>
      <c r="C228" s="4" t="s">
        <v>56</v>
      </c>
      <c r="D228" s="4" t="s">
        <v>25</v>
      </c>
      <c r="E228" s="5" t="n">
        <v>3000000</v>
      </c>
      <c r="F228" s="4" t="s">
        <v>26</v>
      </c>
      <c r="G228" s="4" t="s">
        <v>27</v>
      </c>
      <c r="H228" s="4" t="s">
        <v>28</v>
      </c>
    </row>
    <row r="229" customFormat="false" ht="16.2" hidden="false" customHeight="false" outlineLevel="0" collapsed="false">
      <c r="A229" s="2" t="s">
        <v>291</v>
      </c>
      <c r="B229" s="2" t="s">
        <v>276</v>
      </c>
      <c r="C229" s="2" t="s">
        <v>58</v>
      </c>
      <c r="D229" s="2" t="s">
        <v>25</v>
      </c>
      <c r="E229" s="6" t="n">
        <v>3000000</v>
      </c>
      <c r="F229" s="2" t="s">
        <v>26</v>
      </c>
      <c r="G229" s="2" t="s">
        <v>27</v>
      </c>
      <c r="H229" s="2" t="s">
        <v>28</v>
      </c>
    </row>
    <row r="230" customFormat="false" ht="16.2" hidden="false" customHeight="false" outlineLevel="0" collapsed="false">
      <c r="A230" s="4" t="s">
        <v>292</v>
      </c>
      <c r="B230" s="4" t="s">
        <v>276</v>
      </c>
      <c r="C230" s="4" t="s">
        <v>60</v>
      </c>
      <c r="D230" s="4" t="s">
        <v>25</v>
      </c>
      <c r="E230" s="5" t="n">
        <v>3000000</v>
      </c>
      <c r="F230" s="4" t="s">
        <v>26</v>
      </c>
      <c r="G230" s="4" t="s">
        <v>27</v>
      </c>
      <c r="H230" s="4" t="s">
        <v>28</v>
      </c>
    </row>
    <row r="231" customFormat="false" ht="16.2" hidden="false" customHeight="false" outlineLevel="0" collapsed="false">
      <c r="A231" s="2" t="s">
        <v>293</v>
      </c>
      <c r="B231" s="2" t="s">
        <v>276</v>
      </c>
      <c r="C231" s="2" t="s">
        <v>62</v>
      </c>
      <c r="D231" s="2" t="s">
        <v>25</v>
      </c>
      <c r="E231" s="6" t="n">
        <v>3000000</v>
      </c>
      <c r="F231" s="2" t="s">
        <v>26</v>
      </c>
      <c r="G231" s="2" t="s">
        <v>27</v>
      </c>
      <c r="H231" s="2" t="s">
        <v>28</v>
      </c>
    </row>
    <row r="232" customFormat="false" ht="16.2" hidden="false" customHeight="false" outlineLevel="0" collapsed="false">
      <c r="A232" s="4" t="s">
        <v>294</v>
      </c>
      <c r="B232" s="4" t="s">
        <v>276</v>
      </c>
      <c r="C232" s="4" t="s">
        <v>64</v>
      </c>
      <c r="D232" s="4" t="s">
        <v>25</v>
      </c>
      <c r="E232" s="5" t="n">
        <v>3000000</v>
      </c>
      <c r="F232" s="4" t="s">
        <v>26</v>
      </c>
      <c r="G232" s="4" t="s">
        <v>27</v>
      </c>
      <c r="H232" s="4" t="s">
        <v>28</v>
      </c>
    </row>
    <row r="233" customFormat="false" ht="16.2" hidden="false" customHeight="false" outlineLevel="0" collapsed="false">
      <c r="A233" s="2" t="s">
        <v>295</v>
      </c>
      <c r="B233" s="2" t="s">
        <v>276</v>
      </c>
      <c r="C233" s="2" t="s">
        <v>66</v>
      </c>
      <c r="D233" s="2" t="s">
        <v>25</v>
      </c>
      <c r="E233" s="6" t="n">
        <v>3000000</v>
      </c>
      <c r="F233" s="2" t="s">
        <v>26</v>
      </c>
      <c r="G233" s="2" t="s">
        <v>27</v>
      </c>
      <c r="H233" s="2" t="s">
        <v>28</v>
      </c>
    </row>
    <row r="234" customFormat="false" ht="16.2" hidden="false" customHeight="false" outlineLevel="0" collapsed="false">
      <c r="A234" s="4" t="s">
        <v>296</v>
      </c>
      <c r="B234" s="4" t="s">
        <v>276</v>
      </c>
      <c r="C234" s="4" t="s">
        <v>68</v>
      </c>
      <c r="D234" s="4" t="s">
        <v>69</v>
      </c>
      <c r="E234" s="5" t="n">
        <v>4000000</v>
      </c>
      <c r="F234" s="4" t="s">
        <v>26</v>
      </c>
      <c r="G234" s="4" t="s">
        <v>27</v>
      </c>
      <c r="H234" s="4" t="s">
        <v>70</v>
      </c>
    </row>
    <row r="235" customFormat="false" ht="16.2" hidden="false" customHeight="false" outlineLevel="0" collapsed="false">
      <c r="A235" s="2" t="s">
        <v>297</v>
      </c>
      <c r="B235" s="2" t="s">
        <v>276</v>
      </c>
      <c r="C235" s="2" t="s">
        <v>72</v>
      </c>
      <c r="D235" s="2" t="s">
        <v>69</v>
      </c>
      <c r="E235" s="6" t="n">
        <v>4000000</v>
      </c>
      <c r="F235" s="2" t="s">
        <v>26</v>
      </c>
      <c r="G235" s="2" t="s">
        <v>27</v>
      </c>
      <c r="H235" s="2" t="s">
        <v>70</v>
      </c>
    </row>
    <row r="236" customFormat="false" ht="16.2" hidden="false" customHeight="false" outlineLevel="0" collapsed="false">
      <c r="A236" s="4" t="s">
        <v>298</v>
      </c>
      <c r="B236" s="4" t="s">
        <v>276</v>
      </c>
      <c r="C236" s="4" t="s">
        <v>74</v>
      </c>
      <c r="D236" s="4" t="s">
        <v>69</v>
      </c>
      <c r="E236" s="5" t="n">
        <v>4000000</v>
      </c>
      <c r="F236" s="4" t="s">
        <v>26</v>
      </c>
      <c r="G236" s="4" t="s">
        <v>27</v>
      </c>
      <c r="H236" s="4" t="s">
        <v>70</v>
      </c>
    </row>
    <row r="237" customFormat="false" ht="16.2" hidden="false" customHeight="false" outlineLevel="0" collapsed="false">
      <c r="A237" s="2" t="s">
        <v>299</v>
      </c>
      <c r="B237" s="2" t="s">
        <v>276</v>
      </c>
      <c r="C237" s="2" t="s">
        <v>76</v>
      </c>
      <c r="D237" s="2" t="s">
        <v>69</v>
      </c>
      <c r="E237" s="6" t="n">
        <v>4000000</v>
      </c>
      <c r="F237" s="2" t="s">
        <v>26</v>
      </c>
      <c r="G237" s="2" t="s">
        <v>27</v>
      </c>
      <c r="H237" s="2" t="s">
        <v>70</v>
      </c>
    </row>
    <row r="238" customFormat="false" ht="16.2" hidden="false" customHeight="false" outlineLevel="0" collapsed="false">
      <c r="A238" s="4" t="s">
        <v>300</v>
      </c>
      <c r="B238" s="4" t="s">
        <v>276</v>
      </c>
      <c r="C238" s="4" t="s">
        <v>78</v>
      </c>
      <c r="D238" s="4" t="s">
        <v>69</v>
      </c>
      <c r="E238" s="5" t="n">
        <v>4000000</v>
      </c>
      <c r="F238" s="4" t="s">
        <v>26</v>
      </c>
      <c r="G238" s="4" t="s">
        <v>27</v>
      </c>
      <c r="H238" s="4" t="s">
        <v>70</v>
      </c>
    </row>
    <row r="239" customFormat="false" ht="16.2" hidden="false" customHeight="false" outlineLevel="0" collapsed="false">
      <c r="A239" s="2" t="s">
        <v>301</v>
      </c>
      <c r="B239" s="2" t="s">
        <v>276</v>
      </c>
      <c r="C239" s="2" t="s">
        <v>80</v>
      </c>
      <c r="D239" s="2" t="s">
        <v>69</v>
      </c>
      <c r="E239" s="6" t="n">
        <v>4000000</v>
      </c>
      <c r="F239" s="2" t="s">
        <v>26</v>
      </c>
      <c r="G239" s="2" t="s">
        <v>27</v>
      </c>
      <c r="H239" s="2" t="s">
        <v>70</v>
      </c>
    </row>
    <row r="240" customFormat="false" ht="16.2" hidden="false" customHeight="false" outlineLevel="0" collapsed="false">
      <c r="A240" s="4" t="s">
        <v>302</v>
      </c>
      <c r="B240" s="4" t="s">
        <v>276</v>
      </c>
      <c r="C240" s="4" t="s">
        <v>82</v>
      </c>
      <c r="D240" s="4" t="s">
        <v>69</v>
      </c>
      <c r="E240" s="5" t="n">
        <v>4000000</v>
      </c>
      <c r="F240" s="4" t="s">
        <v>26</v>
      </c>
      <c r="G240" s="4" t="s">
        <v>27</v>
      </c>
      <c r="H240" s="4" t="s">
        <v>70</v>
      </c>
    </row>
    <row r="241" customFormat="false" ht="16.2" hidden="false" customHeight="false" outlineLevel="0" collapsed="false">
      <c r="A241" s="2" t="s">
        <v>303</v>
      </c>
      <c r="B241" s="2" t="s">
        <v>276</v>
      </c>
      <c r="C241" s="2" t="s">
        <v>84</v>
      </c>
      <c r="D241" s="2" t="s">
        <v>69</v>
      </c>
      <c r="E241" s="6" t="n">
        <v>4000000</v>
      </c>
      <c r="F241" s="2" t="s">
        <v>26</v>
      </c>
      <c r="G241" s="2" t="s">
        <v>27</v>
      </c>
      <c r="H241" s="2" t="s">
        <v>70</v>
      </c>
    </row>
    <row r="242" customFormat="false" ht="16.2" hidden="false" customHeight="false" outlineLevel="0" collapsed="false">
      <c r="A242" s="4" t="s">
        <v>304</v>
      </c>
      <c r="B242" s="4" t="s">
        <v>276</v>
      </c>
      <c r="C242" s="4" t="s">
        <v>86</v>
      </c>
      <c r="D242" s="4" t="s">
        <v>69</v>
      </c>
      <c r="E242" s="5" t="n">
        <v>4000000</v>
      </c>
      <c r="F242" s="4" t="s">
        <v>26</v>
      </c>
      <c r="G242" s="4" t="s">
        <v>27</v>
      </c>
      <c r="H242" s="4" t="s">
        <v>70</v>
      </c>
    </row>
    <row r="243" customFormat="false" ht="16.2" hidden="false" customHeight="false" outlineLevel="0" collapsed="false">
      <c r="A243" s="2" t="s">
        <v>305</v>
      </c>
      <c r="B243" s="2" t="s">
        <v>276</v>
      </c>
      <c r="C243" s="2" t="s">
        <v>88</v>
      </c>
      <c r="D243" s="2" t="s">
        <v>69</v>
      </c>
      <c r="E243" s="6" t="n">
        <v>4000000</v>
      </c>
      <c r="F243" s="2" t="s">
        <v>26</v>
      </c>
      <c r="G243" s="2" t="s">
        <v>27</v>
      </c>
      <c r="H243" s="2" t="s">
        <v>70</v>
      </c>
    </row>
    <row r="244" customFormat="false" ht="16.2" hidden="false" customHeight="false" outlineLevel="0" collapsed="false">
      <c r="A244" s="4" t="s">
        <v>306</v>
      </c>
      <c r="B244" s="4" t="s">
        <v>307</v>
      </c>
      <c r="C244" s="4" t="s">
        <v>24</v>
      </c>
      <c r="D244" s="4" t="s">
        <v>25</v>
      </c>
      <c r="E244" s="5" t="n">
        <v>3000000</v>
      </c>
      <c r="F244" s="4" t="s">
        <v>26</v>
      </c>
      <c r="G244" s="4" t="s">
        <v>27</v>
      </c>
      <c r="H244" s="4" t="s">
        <v>28</v>
      </c>
    </row>
    <row r="245" customFormat="false" ht="16.2" hidden="false" customHeight="false" outlineLevel="0" collapsed="false">
      <c r="A245" s="2" t="s">
        <v>308</v>
      </c>
      <c r="B245" s="2" t="s">
        <v>307</v>
      </c>
      <c r="C245" s="2" t="s">
        <v>30</v>
      </c>
      <c r="D245" s="2" t="s">
        <v>25</v>
      </c>
      <c r="E245" s="6" t="n">
        <v>3000000</v>
      </c>
      <c r="F245" s="2" t="s">
        <v>26</v>
      </c>
      <c r="G245" s="2" t="s">
        <v>27</v>
      </c>
      <c r="H245" s="2" t="s">
        <v>28</v>
      </c>
    </row>
    <row r="246" customFormat="false" ht="16.2" hidden="false" customHeight="false" outlineLevel="0" collapsed="false">
      <c r="A246" s="4" t="s">
        <v>309</v>
      </c>
      <c r="B246" s="4" t="s">
        <v>307</v>
      </c>
      <c r="C246" s="4" t="s">
        <v>32</v>
      </c>
      <c r="D246" s="4" t="s">
        <v>25</v>
      </c>
      <c r="E246" s="5" t="n">
        <v>3000000</v>
      </c>
      <c r="F246" s="4" t="s">
        <v>26</v>
      </c>
      <c r="G246" s="4" t="s">
        <v>27</v>
      </c>
      <c r="H246" s="4" t="s">
        <v>28</v>
      </c>
    </row>
    <row r="247" customFormat="false" ht="16.2" hidden="false" customHeight="false" outlineLevel="0" collapsed="false">
      <c r="A247" s="2" t="s">
        <v>310</v>
      </c>
      <c r="B247" s="2" t="s">
        <v>307</v>
      </c>
      <c r="C247" s="2" t="s">
        <v>34</v>
      </c>
      <c r="D247" s="2" t="s">
        <v>25</v>
      </c>
      <c r="E247" s="6" t="n">
        <v>3000000</v>
      </c>
      <c r="F247" s="2" t="s">
        <v>26</v>
      </c>
      <c r="G247" s="2" t="s">
        <v>27</v>
      </c>
      <c r="H247" s="2" t="s">
        <v>28</v>
      </c>
    </row>
    <row r="248" customFormat="false" ht="16.2" hidden="false" customHeight="false" outlineLevel="0" collapsed="false">
      <c r="A248" s="4" t="s">
        <v>311</v>
      </c>
      <c r="B248" s="4" t="s">
        <v>307</v>
      </c>
      <c r="C248" s="4" t="s">
        <v>36</v>
      </c>
      <c r="D248" s="4" t="s">
        <v>25</v>
      </c>
      <c r="E248" s="5" t="n">
        <v>3000000</v>
      </c>
      <c r="F248" s="4" t="s">
        <v>26</v>
      </c>
      <c r="G248" s="4" t="s">
        <v>27</v>
      </c>
      <c r="H248" s="4" t="s">
        <v>28</v>
      </c>
    </row>
    <row r="249" customFormat="false" ht="16.2" hidden="false" customHeight="false" outlineLevel="0" collapsed="false">
      <c r="A249" s="2" t="s">
        <v>312</v>
      </c>
      <c r="B249" s="2" t="s">
        <v>307</v>
      </c>
      <c r="C249" s="2" t="s">
        <v>38</v>
      </c>
      <c r="D249" s="2" t="s">
        <v>25</v>
      </c>
      <c r="E249" s="6" t="n">
        <v>3000000</v>
      </c>
      <c r="F249" s="2" t="s">
        <v>26</v>
      </c>
      <c r="G249" s="2" t="s">
        <v>27</v>
      </c>
      <c r="H249" s="2" t="s">
        <v>28</v>
      </c>
    </row>
    <row r="250" customFormat="false" ht="16.2" hidden="false" customHeight="false" outlineLevel="0" collapsed="false">
      <c r="A250" s="4" t="s">
        <v>313</v>
      </c>
      <c r="B250" s="4" t="s">
        <v>307</v>
      </c>
      <c r="C250" s="4" t="s">
        <v>40</v>
      </c>
      <c r="D250" s="4" t="s">
        <v>25</v>
      </c>
      <c r="E250" s="5" t="n">
        <v>3000000</v>
      </c>
      <c r="F250" s="4" t="s">
        <v>26</v>
      </c>
      <c r="G250" s="4" t="s">
        <v>27</v>
      </c>
      <c r="H250" s="4" t="s">
        <v>28</v>
      </c>
    </row>
    <row r="251" customFormat="false" ht="16.2" hidden="false" customHeight="false" outlineLevel="0" collapsed="false">
      <c r="A251" s="2" t="s">
        <v>314</v>
      </c>
      <c r="B251" s="2" t="s">
        <v>307</v>
      </c>
      <c r="C251" s="2" t="s">
        <v>42</v>
      </c>
      <c r="D251" s="2" t="s">
        <v>25</v>
      </c>
      <c r="E251" s="6" t="n">
        <v>3000000</v>
      </c>
      <c r="F251" s="2" t="s">
        <v>26</v>
      </c>
      <c r="G251" s="2" t="s">
        <v>27</v>
      </c>
      <c r="H251" s="2" t="s">
        <v>28</v>
      </c>
    </row>
    <row r="252" customFormat="false" ht="16.2" hidden="false" customHeight="false" outlineLevel="0" collapsed="false">
      <c r="A252" s="4" t="s">
        <v>315</v>
      </c>
      <c r="B252" s="4" t="s">
        <v>307</v>
      </c>
      <c r="C252" s="4" t="s">
        <v>44</v>
      </c>
      <c r="D252" s="4" t="s">
        <v>25</v>
      </c>
      <c r="E252" s="5" t="n">
        <v>3000000</v>
      </c>
      <c r="F252" s="4" t="s">
        <v>26</v>
      </c>
      <c r="G252" s="4" t="s">
        <v>27</v>
      </c>
      <c r="H252" s="4" t="s">
        <v>28</v>
      </c>
    </row>
    <row r="253" customFormat="false" ht="16.2" hidden="false" customHeight="false" outlineLevel="0" collapsed="false">
      <c r="A253" s="2" t="s">
        <v>316</v>
      </c>
      <c r="B253" s="2" t="s">
        <v>307</v>
      </c>
      <c r="C253" s="2" t="s">
        <v>46</v>
      </c>
      <c r="D253" s="2" t="s">
        <v>25</v>
      </c>
      <c r="E253" s="6" t="n">
        <v>3000000</v>
      </c>
      <c r="F253" s="2" t="s">
        <v>26</v>
      </c>
      <c r="G253" s="2" t="s">
        <v>27</v>
      </c>
      <c r="H253" s="2" t="s">
        <v>28</v>
      </c>
    </row>
    <row r="254" customFormat="false" ht="16.2" hidden="false" customHeight="false" outlineLevel="0" collapsed="false">
      <c r="A254" s="4" t="s">
        <v>317</v>
      </c>
      <c r="B254" s="4" t="s">
        <v>307</v>
      </c>
      <c r="C254" s="4" t="s">
        <v>48</v>
      </c>
      <c r="D254" s="4" t="s">
        <v>25</v>
      </c>
      <c r="E254" s="5" t="n">
        <v>3000000</v>
      </c>
      <c r="F254" s="4" t="s">
        <v>26</v>
      </c>
      <c r="G254" s="4" t="s">
        <v>27</v>
      </c>
      <c r="H254" s="4" t="s">
        <v>28</v>
      </c>
    </row>
    <row r="255" customFormat="false" ht="16.2" hidden="false" customHeight="false" outlineLevel="0" collapsed="false">
      <c r="A255" s="2" t="s">
        <v>318</v>
      </c>
      <c r="B255" s="2" t="s">
        <v>307</v>
      </c>
      <c r="C255" s="2" t="s">
        <v>50</v>
      </c>
      <c r="D255" s="2" t="s">
        <v>25</v>
      </c>
      <c r="E255" s="6" t="n">
        <v>3000000</v>
      </c>
      <c r="F255" s="2" t="s">
        <v>26</v>
      </c>
      <c r="G255" s="2" t="s">
        <v>27</v>
      </c>
      <c r="H255" s="2" t="s">
        <v>28</v>
      </c>
    </row>
    <row r="256" customFormat="false" ht="16.2" hidden="false" customHeight="false" outlineLevel="0" collapsed="false">
      <c r="A256" s="4" t="s">
        <v>319</v>
      </c>
      <c r="B256" s="4" t="s">
        <v>307</v>
      </c>
      <c r="C256" s="4" t="s">
        <v>52</v>
      </c>
      <c r="D256" s="4" t="s">
        <v>25</v>
      </c>
      <c r="E256" s="5" t="n">
        <v>3000000</v>
      </c>
      <c r="F256" s="4" t="s">
        <v>26</v>
      </c>
      <c r="G256" s="4" t="s">
        <v>27</v>
      </c>
      <c r="H256" s="4" t="s">
        <v>28</v>
      </c>
    </row>
    <row r="257" customFormat="false" ht="16.2" hidden="false" customHeight="false" outlineLevel="0" collapsed="false">
      <c r="A257" s="2" t="s">
        <v>320</v>
      </c>
      <c r="B257" s="2" t="s">
        <v>307</v>
      </c>
      <c r="C257" s="2" t="s">
        <v>54</v>
      </c>
      <c r="D257" s="2" t="s">
        <v>25</v>
      </c>
      <c r="E257" s="6" t="n">
        <v>3000000</v>
      </c>
      <c r="F257" s="2" t="s">
        <v>26</v>
      </c>
      <c r="G257" s="2" t="s">
        <v>27</v>
      </c>
      <c r="H257" s="2" t="s">
        <v>28</v>
      </c>
    </row>
    <row r="258" customFormat="false" ht="16.2" hidden="false" customHeight="false" outlineLevel="0" collapsed="false">
      <c r="A258" s="4" t="s">
        <v>321</v>
      </c>
      <c r="B258" s="4" t="s">
        <v>307</v>
      </c>
      <c r="C258" s="4" t="s">
        <v>56</v>
      </c>
      <c r="D258" s="4" t="s">
        <v>25</v>
      </c>
      <c r="E258" s="5" t="n">
        <v>3000000</v>
      </c>
      <c r="F258" s="4" t="s">
        <v>26</v>
      </c>
      <c r="G258" s="4" t="s">
        <v>27</v>
      </c>
      <c r="H258" s="4" t="s">
        <v>28</v>
      </c>
    </row>
    <row r="259" customFormat="false" ht="16.2" hidden="false" customHeight="false" outlineLevel="0" collapsed="false">
      <c r="A259" s="2" t="s">
        <v>322</v>
      </c>
      <c r="B259" s="2" t="s">
        <v>307</v>
      </c>
      <c r="C259" s="2" t="s">
        <v>58</v>
      </c>
      <c r="D259" s="2" t="s">
        <v>25</v>
      </c>
      <c r="E259" s="6" t="n">
        <v>3000000</v>
      </c>
      <c r="F259" s="2" t="s">
        <v>26</v>
      </c>
      <c r="G259" s="2" t="s">
        <v>27</v>
      </c>
      <c r="H259" s="2" t="s">
        <v>28</v>
      </c>
    </row>
    <row r="260" customFormat="false" ht="16.2" hidden="false" customHeight="false" outlineLevel="0" collapsed="false">
      <c r="A260" s="4" t="s">
        <v>323</v>
      </c>
      <c r="B260" s="4" t="s">
        <v>307</v>
      </c>
      <c r="C260" s="4" t="s">
        <v>60</v>
      </c>
      <c r="D260" s="4" t="s">
        <v>25</v>
      </c>
      <c r="E260" s="5" t="n">
        <v>3000000</v>
      </c>
      <c r="F260" s="4" t="s">
        <v>26</v>
      </c>
      <c r="G260" s="4" t="s">
        <v>27</v>
      </c>
      <c r="H260" s="4" t="s">
        <v>28</v>
      </c>
    </row>
    <row r="261" customFormat="false" ht="16.2" hidden="false" customHeight="false" outlineLevel="0" collapsed="false">
      <c r="A261" s="2" t="s">
        <v>324</v>
      </c>
      <c r="B261" s="2" t="s">
        <v>307</v>
      </c>
      <c r="C261" s="2" t="s">
        <v>62</v>
      </c>
      <c r="D261" s="2" t="s">
        <v>25</v>
      </c>
      <c r="E261" s="6" t="n">
        <v>3000000</v>
      </c>
      <c r="F261" s="2" t="s">
        <v>26</v>
      </c>
      <c r="G261" s="2" t="s">
        <v>27</v>
      </c>
      <c r="H261" s="2" t="s">
        <v>28</v>
      </c>
    </row>
    <row r="262" customFormat="false" ht="16.2" hidden="false" customHeight="false" outlineLevel="0" collapsed="false">
      <c r="A262" s="4" t="s">
        <v>325</v>
      </c>
      <c r="B262" s="4" t="s">
        <v>307</v>
      </c>
      <c r="C262" s="4" t="s">
        <v>64</v>
      </c>
      <c r="D262" s="4" t="s">
        <v>25</v>
      </c>
      <c r="E262" s="5" t="n">
        <v>3000000</v>
      </c>
      <c r="F262" s="4" t="s">
        <v>26</v>
      </c>
      <c r="G262" s="4" t="s">
        <v>27</v>
      </c>
      <c r="H262" s="4" t="s">
        <v>28</v>
      </c>
    </row>
    <row r="263" customFormat="false" ht="16.2" hidden="false" customHeight="false" outlineLevel="0" collapsed="false">
      <c r="A263" s="2" t="s">
        <v>326</v>
      </c>
      <c r="B263" s="2" t="s">
        <v>307</v>
      </c>
      <c r="C263" s="2" t="s">
        <v>66</v>
      </c>
      <c r="D263" s="2" t="s">
        <v>25</v>
      </c>
      <c r="E263" s="6" t="n">
        <v>3000000</v>
      </c>
      <c r="F263" s="2" t="s">
        <v>26</v>
      </c>
      <c r="G263" s="2" t="s">
        <v>27</v>
      </c>
      <c r="H263" s="2" t="s">
        <v>28</v>
      </c>
    </row>
    <row r="264" customFormat="false" ht="16.2" hidden="false" customHeight="false" outlineLevel="0" collapsed="false">
      <c r="A264" s="4" t="s">
        <v>327</v>
      </c>
      <c r="B264" s="4" t="s">
        <v>307</v>
      </c>
      <c r="C264" s="4" t="s">
        <v>68</v>
      </c>
      <c r="D264" s="4" t="s">
        <v>69</v>
      </c>
      <c r="E264" s="5" t="n">
        <v>4000000</v>
      </c>
      <c r="F264" s="4" t="s">
        <v>26</v>
      </c>
      <c r="G264" s="4" t="s">
        <v>27</v>
      </c>
      <c r="H264" s="4" t="s">
        <v>70</v>
      </c>
    </row>
    <row r="265" customFormat="false" ht="16.2" hidden="false" customHeight="false" outlineLevel="0" collapsed="false">
      <c r="A265" s="2" t="s">
        <v>328</v>
      </c>
      <c r="B265" s="2" t="s">
        <v>307</v>
      </c>
      <c r="C265" s="2" t="s">
        <v>72</v>
      </c>
      <c r="D265" s="2" t="s">
        <v>69</v>
      </c>
      <c r="E265" s="6" t="n">
        <v>4000000</v>
      </c>
      <c r="F265" s="2" t="s">
        <v>26</v>
      </c>
      <c r="G265" s="2" t="s">
        <v>27</v>
      </c>
      <c r="H265" s="2" t="s">
        <v>70</v>
      </c>
    </row>
    <row r="266" customFormat="false" ht="16.2" hidden="false" customHeight="false" outlineLevel="0" collapsed="false">
      <c r="A266" s="4" t="s">
        <v>329</v>
      </c>
      <c r="B266" s="4" t="s">
        <v>307</v>
      </c>
      <c r="C266" s="4" t="s">
        <v>74</v>
      </c>
      <c r="D266" s="4" t="s">
        <v>69</v>
      </c>
      <c r="E266" s="5" t="n">
        <v>4000000</v>
      </c>
      <c r="F266" s="4" t="s">
        <v>26</v>
      </c>
      <c r="G266" s="4" t="s">
        <v>27</v>
      </c>
      <c r="H266" s="4" t="s">
        <v>70</v>
      </c>
    </row>
    <row r="267" customFormat="false" ht="16.2" hidden="false" customHeight="false" outlineLevel="0" collapsed="false">
      <c r="A267" s="2" t="s">
        <v>330</v>
      </c>
      <c r="B267" s="2" t="s">
        <v>307</v>
      </c>
      <c r="C267" s="2" t="s">
        <v>76</v>
      </c>
      <c r="D267" s="2" t="s">
        <v>69</v>
      </c>
      <c r="E267" s="6" t="n">
        <v>4000000</v>
      </c>
      <c r="F267" s="2" t="s">
        <v>26</v>
      </c>
      <c r="G267" s="2" t="s">
        <v>27</v>
      </c>
      <c r="H267" s="2" t="s">
        <v>70</v>
      </c>
    </row>
    <row r="268" customFormat="false" ht="16.2" hidden="false" customHeight="false" outlineLevel="0" collapsed="false">
      <c r="A268" s="4" t="s">
        <v>331</v>
      </c>
      <c r="B268" s="4" t="s">
        <v>307</v>
      </c>
      <c r="C268" s="4" t="s">
        <v>78</v>
      </c>
      <c r="D268" s="4" t="s">
        <v>69</v>
      </c>
      <c r="E268" s="5" t="n">
        <v>4000000</v>
      </c>
      <c r="F268" s="4" t="s">
        <v>26</v>
      </c>
      <c r="G268" s="4" t="s">
        <v>27</v>
      </c>
      <c r="H268" s="4" t="s">
        <v>70</v>
      </c>
    </row>
    <row r="269" customFormat="false" ht="16.2" hidden="false" customHeight="false" outlineLevel="0" collapsed="false">
      <c r="A269" s="2" t="s">
        <v>332</v>
      </c>
      <c r="B269" s="2" t="s">
        <v>307</v>
      </c>
      <c r="C269" s="2" t="s">
        <v>80</v>
      </c>
      <c r="D269" s="2" t="s">
        <v>69</v>
      </c>
      <c r="E269" s="6" t="n">
        <v>4000000</v>
      </c>
      <c r="F269" s="2" t="s">
        <v>26</v>
      </c>
      <c r="G269" s="2" t="s">
        <v>27</v>
      </c>
      <c r="H269" s="2" t="s">
        <v>70</v>
      </c>
    </row>
    <row r="270" customFormat="false" ht="16.2" hidden="false" customHeight="false" outlineLevel="0" collapsed="false">
      <c r="A270" s="4" t="s">
        <v>333</v>
      </c>
      <c r="B270" s="4" t="s">
        <v>307</v>
      </c>
      <c r="C270" s="4" t="s">
        <v>82</v>
      </c>
      <c r="D270" s="4" t="s">
        <v>69</v>
      </c>
      <c r="E270" s="5" t="n">
        <v>4000000</v>
      </c>
      <c r="F270" s="4" t="s">
        <v>26</v>
      </c>
      <c r="G270" s="4" t="s">
        <v>27</v>
      </c>
      <c r="H270" s="4" t="s">
        <v>70</v>
      </c>
    </row>
    <row r="271" customFormat="false" ht="16.2" hidden="false" customHeight="false" outlineLevel="0" collapsed="false">
      <c r="A271" s="2" t="s">
        <v>334</v>
      </c>
      <c r="B271" s="2" t="s">
        <v>307</v>
      </c>
      <c r="C271" s="2" t="s">
        <v>84</v>
      </c>
      <c r="D271" s="2" t="s">
        <v>69</v>
      </c>
      <c r="E271" s="6" t="n">
        <v>4000000</v>
      </c>
      <c r="F271" s="2" t="s">
        <v>26</v>
      </c>
      <c r="G271" s="2" t="s">
        <v>27</v>
      </c>
      <c r="H271" s="2" t="s">
        <v>70</v>
      </c>
    </row>
    <row r="272" customFormat="false" ht="16.2" hidden="false" customHeight="false" outlineLevel="0" collapsed="false">
      <c r="A272" s="4" t="s">
        <v>335</v>
      </c>
      <c r="B272" s="4" t="s">
        <v>307</v>
      </c>
      <c r="C272" s="4" t="s">
        <v>86</v>
      </c>
      <c r="D272" s="4" t="s">
        <v>69</v>
      </c>
      <c r="E272" s="5" t="n">
        <v>4000000</v>
      </c>
      <c r="F272" s="4" t="s">
        <v>26</v>
      </c>
      <c r="G272" s="4" t="s">
        <v>27</v>
      </c>
      <c r="H272" s="4" t="s">
        <v>70</v>
      </c>
    </row>
    <row r="273" customFormat="false" ht="16.2" hidden="false" customHeight="false" outlineLevel="0" collapsed="false">
      <c r="A273" s="2" t="s">
        <v>336</v>
      </c>
      <c r="B273" s="2" t="s">
        <v>307</v>
      </c>
      <c r="C273" s="2" t="s">
        <v>88</v>
      </c>
      <c r="D273" s="2" t="s">
        <v>69</v>
      </c>
      <c r="E273" s="6" t="n">
        <v>4000000</v>
      </c>
      <c r="F273" s="2" t="s">
        <v>26</v>
      </c>
      <c r="G273" s="2" t="s">
        <v>27</v>
      </c>
      <c r="H273" s="2" t="s">
        <v>70</v>
      </c>
    </row>
    <row r="274" customFormat="false" ht="16.2" hidden="false" customHeight="false" outlineLevel="0" collapsed="false">
      <c r="A274" s="4" t="s">
        <v>337</v>
      </c>
      <c r="B274" s="4" t="s">
        <v>338</v>
      </c>
      <c r="C274" s="4" t="s">
        <v>24</v>
      </c>
      <c r="D274" s="4" t="s">
        <v>25</v>
      </c>
      <c r="E274" s="5" t="n">
        <v>3000000</v>
      </c>
      <c r="F274" s="4" t="s">
        <v>26</v>
      </c>
      <c r="G274" s="4" t="s">
        <v>27</v>
      </c>
      <c r="H274" s="4" t="s">
        <v>28</v>
      </c>
    </row>
    <row r="275" customFormat="false" ht="16.2" hidden="false" customHeight="false" outlineLevel="0" collapsed="false">
      <c r="A275" s="2" t="s">
        <v>339</v>
      </c>
      <c r="B275" s="2" t="s">
        <v>338</v>
      </c>
      <c r="C275" s="2" t="s">
        <v>30</v>
      </c>
      <c r="D275" s="2" t="s">
        <v>25</v>
      </c>
      <c r="E275" s="6" t="n">
        <v>3000000</v>
      </c>
      <c r="F275" s="2" t="s">
        <v>26</v>
      </c>
      <c r="G275" s="2" t="s">
        <v>27</v>
      </c>
      <c r="H275" s="2" t="s">
        <v>28</v>
      </c>
    </row>
    <row r="276" customFormat="false" ht="16.2" hidden="false" customHeight="false" outlineLevel="0" collapsed="false">
      <c r="A276" s="4" t="s">
        <v>340</v>
      </c>
      <c r="B276" s="4" t="s">
        <v>338</v>
      </c>
      <c r="C276" s="4" t="s">
        <v>32</v>
      </c>
      <c r="D276" s="4" t="s">
        <v>25</v>
      </c>
      <c r="E276" s="5" t="n">
        <v>3000000</v>
      </c>
      <c r="F276" s="4" t="s">
        <v>26</v>
      </c>
      <c r="G276" s="4" t="s">
        <v>27</v>
      </c>
      <c r="H276" s="4" t="s">
        <v>28</v>
      </c>
    </row>
    <row r="277" customFormat="false" ht="16.2" hidden="false" customHeight="false" outlineLevel="0" collapsed="false">
      <c r="A277" s="2" t="s">
        <v>341</v>
      </c>
      <c r="B277" s="2" t="s">
        <v>338</v>
      </c>
      <c r="C277" s="2" t="s">
        <v>34</v>
      </c>
      <c r="D277" s="2" t="s">
        <v>25</v>
      </c>
      <c r="E277" s="6" t="n">
        <v>3000000</v>
      </c>
      <c r="F277" s="2" t="s">
        <v>26</v>
      </c>
      <c r="G277" s="2" t="s">
        <v>27</v>
      </c>
      <c r="H277" s="2" t="s">
        <v>28</v>
      </c>
    </row>
    <row r="278" customFormat="false" ht="16.2" hidden="false" customHeight="false" outlineLevel="0" collapsed="false">
      <c r="A278" s="4" t="s">
        <v>342</v>
      </c>
      <c r="B278" s="4" t="s">
        <v>338</v>
      </c>
      <c r="C278" s="4" t="s">
        <v>36</v>
      </c>
      <c r="D278" s="4" t="s">
        <v>25</v>
      </c>
      <c r="E278" s="5" t="n">
        <v>3000000</v>
      </c>
      <c r="F278" s="4" t="s">
        <v>26</v>
      </c>
      <c r="G278" s="4" t="s">
        <v>27</v>
      </c>
      <c r="H278" s="4" t="s">
        <v>28</v>
      </c>
    </row>
    <row r="279" customFormat="false" ht="16.2" hidden="false" customHeight="false" outlineLevel="0" collapsed="false">
      <c r="A279" s="2" t="s">
        <v>343</v>
      </c>
      <c r="B279" s="2" t="s">
        <v>338</v>
      </c>
      <c r="C279" s="2" t="s">
        <v>38</v>
      </c>
      <c r="D279" s="2" t="s">
        <v>25</v>
      </c>
      <c r="E279" s="6" t="n">
        <v>3000000</v>
      </c>
      <c r="F279" s="2" t="s">
        <v>26</v>
      </c>
      <c r="G279" s="2" t="s">
        <v>27</v>
      </c>
      <c r="H279" s="2" t="s">
        <v>28</v>
      </c>
    </row>
    <row r="280" customFormat="false" ht="16.2" hidden="false" customHeight="false" outlineLevel="0" collapsed="false">
      <c r="A280" s="4" t="s">
        <v>344</v>
      </c>
      <c r="B280" s="4" t="s">
        <v>338</v>
      </c>
      <c r="C280" s="4" t="s">
        <v>40</v>
      </c>
      <c r="D280" s="4" t="s">
        <v>25</v>
      </c>
      <c r="E280" s="5" t="n">
        <v>3000000</v>
      </c>
      <c r="F280" s="4" t="s">
        <v>26</v>
      </c>
      <c r="G280" s="4" t="s">
        <v>27</v>
      </c>
      <c r="H280" s="4" t="s">
        <v>28</v>
      </c>
    </row>
    <row r="281" customFormat="false" ht="16.2" hidden="false" customHeight="false" outlineLevel="0" collapsed="false">
      <c r="A281" s="2" t="s">
        <v>345</v>
      </c>
      <c r="B281" s="2" t="s">
        <v>338</v>
      </c>
      <c r="C281" s="2" t="s">
        <v>42</v>
      </c>
      <c r="D281" s="2" t="s">
        <v>25</v>
      </c>
      <c r="E281" s="6" t="n">
        <v>3000000</v>
      </c>
      <c r="F281" s="2" t="s">
        <v>26</v>
      </c>
      <c r="G281" s="2" t="s">
        <v>27</v>
      </c>
      <c r="H281" s="2" t="s">
        <v>28</v>
      </c>
    </row>
    <row r="282" customFormat="false" ht="16.2" hidden="false" customHeight="false" outlineLevel="0" collapsed="false">
      <c r="A282" s="4" t="s">
        <v>346</v>
      </c>
      <c r="B282" s="4" t="s">
        <v>338</v>
      </c>
      <c r="C282" s="4" t="s">
        <v>44</v>
      </c>
      <c r="D282" s="4" t="s">
        <v>25</v>
      </c>
      <c r="E282" s="5" t="n">
        <v>3000000</v>
      </c>
      <c r="F282" s="4" t="s">
        <v>26</v>
      </c>
      <c r="G282" s="4" t="s">
        <v>27</v>
      </c>
      <c r="H282" s="4" t="s">
        <v>28</v>
      </c>
    </row>
    <row r="283" customFormat="false" ht="16.2" hidden="false" customHeight="false" outlineLevel="0" collapsed="false">
      <c r="A283" s="2" t="s">
        <v>347</v>
      </c>
      <c r="B283" s="2" t="s">
        <v>338</v>
      </c>
      <c r="C283" s="2" t="s">
        <v>46</v>
      </c>
      <c r="D283" s="2" t="s">
        <v>25</v>
      </c>
      <c r="E283" s="6" t="n">
        <v>3000000</v>
      </c>
      <c r="F283" s="2" t="s">
        <v>26</v>
      </c>
      <c r="G283" s="2" t="s">
        <v>27</v>
      </c>
      <c r="H283" s="2" t="s">
        <v>28</v>
      </c>
    </row>
    <row r="284" customFormat="false" ht="16.2" hidden="false" customHeight="false" outlineLevel="0" collapsed="false">
      <c r="A284" s="4" t="s">
        <v>348</v>
      </c>
      <c r="B284" s="4" t="s">
        <v>338</v>
      </c>
      <c r="C284" s="4" t="s">
        <v>48</v>
      </c>
      <c r="D284" s="4" t="s">
        <v>25</v>
      </c>
      <c r="E284" s="5" t="n">
        <v>3000000</v>
      </c>
      <c r="F284" s="4" t="s">
        <v>26</v>
      </c>
      <c r="G284" s="4" t="s">
        <v>27</v>
      </c>
      <c r="H284" s="4" t="s">
        <v>28</v>
      </c>
    </row>
    <row r="285" customFormat="false" ht="16.2" hidden="false" customHeight="false" outlineLevel="0" collapsed="false">
      <c r="A285" s="2" t="s">
        <v>349</v>
      </c>
      <c r="B285" s="2" t="s">
        <v>338</v>
      </c>
      <c r="C285" s="2" t="s">
        <v>50</v>
      </c>
      <c r="D285" s="2" t="s">
        <v>25</v>
      </c>
      <c r="E285" s="6" t="n">
        <v>3000000</v>
      </c>
      <c r="F285" s="2" t="s">
        <v>26</v>
      </c>
      <c r="G285" s="2" t="s">
        <v>27</v>
      </c>
      <c r="H285" s="2" t="s">
        <v>28</v>
      </c>
    </row>
    <row r="286" customFormat="false" ht="16.2" hidden="false" customHeight="false" outlineLevel="0" collapsed="false">
      <c r="A286" s="4" t="s">
        <v>350</v>
      </c>
      <c r="B286" s="4" t="s">
        <v>338</v>
      </c>
      <c r="C286" s="4" t="s">
        <v>52</v>
      </c>
      <c r="D286" s="4" t="s">
        <v>25</v>
      </c>
      <c r="E286" s="5" t="n">
        <v>3000000</v>
      </c>
      <c r="F286" s="4" t="s">
        <v>26</v>
      </c>
      <c r="G286" s="4" t="s">
        <v>27</v>
      </c>
      <c r="H286" s="4" t="s">
        <v>28</v>
      </c>
    </row>
    <row r="287" customFormat="false" ht="16.2" hidden="false" customHeight="false" outlineLevel="0" collapsed="false">
      <c r="A287" s="2" t="s">
        <v>351</v>
      </c>
      <c r="B287" s="2" t="s">
        <v>338</v>
      </c>
      <c r="C287" s="2" t="s">
        <v>54</v>
      </c>
      <c r="D287" s="2" t="s">
        <v>25</v>
      </c>
      <c r="E287" s="6" t="n">
        <v>3000000</v>
      </c>
      <c r="F287" s="2" t="s">
        <v>26</v>
      </c>
      <c r="G287" s="2" t="s">
        <v>27</v>
      </c>
      <c r="H287" s="2" t="s">
        <v>28</v>
      </c>
    </row>
    <row r="288" customFormat="false" ht="16.2" hidden="false" customHeight="false" outlineLevel="0" collapsed="false">
      <c r="A288" s="4" t="s">
        <v>352</v>
      </c>
      <c r="B288" s="4" t="s">
        <v>338</v>
      </c>
      <c r="C288" s="4" t="s">
        <v>56</v>
      </c>
      <c r="D288" s="4" t="s">
        <v>25</v>
      </c>
      <c r="E288" s="5" t="n">
        <v>3000000</v>
      </c>
      <c r="F288" s="4" t="s">
        <v>26</v>
      </c>
      <c r="G288" s="4" t="s">
        <v>27</v>
      </c>
      <c r="H288" s="4" t="s">
        <v>28</v>
      </c>
    </row>
    <row r="289" customFormat="false" ht="16.2" hidden="false" customHeight="false" outlineLevel="0" collapsed="false">
      <c r="A289" s="2" t="s">
        <v>353</v>
      </c>
      <c r="B289" s="2" t="s">
        <v>338</v>
      </c>
      <c r="C289" s="2" t="s">
        <v>58</v>
      </c>
      <c r="D289" s="2" t="s">
        <v>25</v>
      </c>
      <c r="E289" s="6" t="n">
        <v>3000000</v>
      </c>
      <c r="F289" s="2" t="s">
        <v>26</v>
      </c>
      <c r="G289" s="2" t="s">
        <v>27</v>
      </c>
      <c r="H289" s="2" t="s">
        <v>28</v>
      </c>
    </row>
    <row r="290" customFormat="false" ht="16.2" hidden="false" customHeight="false" outlineLevel="0" collapsed="false">
      <c r="A290" s="4" t="s">
        <v>354</v>
      </c>
      <c r="B290" s="4" t="s">
        <v>338</v>
      </c>
      <c r="C290" s="4" t="s">
        <v>60</v>
      </c>
      <c r="D290" s="4" t="s">
        <v>25</v>
      </c>
      <c r="E290" s="5" t="n">
        <v>3000000</v>
      </c>
      <c r="F290" s="4" t="s">
        <v>26</v>
      </c>
      <c r="G290" s="4" t="s">
        <v>27</v>
      </c>
      <c r="H290" s="4" t="s">
        <v>28</v>
      </c>
    </row>
    <row r="291" customFormat="false" ht="16.2" hidden="false" customHeight="false" outlineLevel="0" collapsed="false">
      <c r="A291" s="2" t="s">
        <v>355</v>
      </c>
      <c r="B291" s="2" t="s">
        <v>338</v>
      </c>
      <c r="C291" s="2" t="s">
        <v>62</v>
      </c>
      <c r="D291" s="2" t="s">
        <v>25</v>
      </c>
      <c r="E291" s="6" t="n">
        <v>3000000</v>
      </c>
      <c r="F291" s="2" t="s">
        <v>26</v>
      </c>
      <c r="G291" s="2" t="s">
        <v>27</v>
      </c>
      <c r="H291" s="2" t="s">
        <v>28</v>
      </c>
    </row>
    <row r="292" customFormat="false" ht="16.2" hidden="false" customHeight="false" outlineLevel="0" collapsed="false">
      <c r="A292" s="4" t="s">
        <v>356</v>
      </c>
      <c r="B292" s="4" t="s">
        <v>338</v>
      </c>
      <c r="C292" s="4" t="s">
        <v>64</v>
      </c>
      <c r="D292" s="4" t="s">
        <v>25</v>
      </c>
      <c r="E292" s="5" t="n">
        <v>3000000</v>
      </c>
      <c r="F292" s="4" t="s">
        <v>26</v>
      </c>
      <c r="G292" s="4" t="s">
        <v>27</v>
      </c>
      <c r="H292" s="4" t="s">
        <v>28</v>
      </c>
    </row>
    <row r="293" customFormat="false" ht="16.2" hidden="false" customHeight="false" outlineLevel="0" collapsed="false">
      <c r="A293" s="2" t="s">
        <v>357</v>
      </c>
      <c r="B293" s="2" t="s">
        <v>338</v>
      </c>
      <c r="C293" s="2" t="s">
        <v>66</v>
      </c>
      <c r="D293" s="2" t="s">
        <v>25</v>
      </c>
      <c r="E293" s="6" t="n">
        <v>3000000</v>
      </c>
      <c r="F293" s="2" t="s">
        <v>26</v>
      </c>
      <c r="G293" s="2" t="s">
        <v>27</v>
      </c>
      <c r="H293" s="2" t="s">
        <v>28</v>
      </c>
    </row>
    <row r="294" customFormat="false" ht="16.2" hidden="false" customHeight="false" outlineLevel="0" collapsed="false">
      <c r="A294" s="4" t="s">
        <v>358</v>
      </c>
      <c r="B294" s="4" t="s">
        <v>338</v>
      </c>
      <c r="C294" s="4" t="s">
        <v>68</v>
      </c>
      <c r="D294" s="4" t="s">
        <v>69</v>
      </c>
      <c r="E294" s="5" t="n">
        <v>4000000</v>
      </c>
      <c r="F294" s="4" t="s">
        <v>26</v>
      </c>
      <c r="G294" s="4" t="s">
        <v>27</v>
      </c>
      <c r="H294" s="4" t="s">
        <v>70</v>
      </c>
    </row>
    <row r="295" customFormat="false" ht="16.2" hidden="false" customHeight="false" outlineLevel="0" collapsed="false">
      <c r="A295" s="2" t="s">
        <v>359</v>
      </c>
      <c r="B295" s="2" t="s">
        <v>338</v>
      </c>
      <c r="C295" s="2" t="s">
        <v>72</v>
      </c>
      <c r="D295" s="2" t="s">
        <v>69</v>
      </c>
      <c r="E295" s="6" t="n">
        <v>4000000</v>
      </c>
      <c r="F295" s="2" t="s">
        <v>26</v>
      </c>
      <c r="G295" s="2" t="s">
        <v>27</v>
      </c>
      <c r="H295" s="2" t="s">
        <v>70</v>
      </c>
    </row>
    <row r="296" customFormat="false" ht="16.2" hidden="false" customHeight="false" outlineLevel="0" collapsed="false">
      <c r="A296" s="4" t="s">
        <v>360</v>
      </c>
      <c r="B296" s="4" t="s">
        <v>338</v>
      </c>
      <c r="C296" s="4" t="s">
        <v>74</v>
      </c>
      <c r="D296" s="4" t="s">
        <v>69</v>
      </c>
      <c r="E296" s="5" t="n">
        <v>4000000</v>
      </c>
      <c r="F296" s="4" t="s">
        <v>26</v>
      </c>
      <c r="G296" s="4" t="s">
        <v>27</v>
      </c>
      <c r="H296" s="4" t="s">
        <v>70</v>
      </c>
    </row>
    <row r="297" customFormat="false" ht="16.2" hidden="false" customHeight="false" outlineLevel="0" collapsed="false">
      <c r="A297" s="2" t="s">
        <v>361</v>
      </c>
      <c r="B297" s="2" t="s">
        <v>338</v>
      </c>
      <c r="C297" s="2" t="s">
        <v>76</v>
      </c>
      <c r="D297" s="2" t="s">
        <v>69</v>
      </c>
      <c r="E297" s="6" t="n">
        <v>4000000</v>
      </c>
      <c r="F297" s="2" t="s">
        <v>26</v>
      </c>
      <c r="G297" s="2" t="s">
        <v>27</v>
      </c>
      <c r="H297" s="2" t="s">
        <v>70</v>
      </c>
    </row>
    <row r="298" customFormat="false" ht="16.2" hidden="false" customHeight="false" outlineLevel="0" collapsed="false">
      <c r="A298" s="4" t="s">
        <v>362</v>
      </c>
      <c r="B298" s="4" t="s">
        <v>338</v>
      </c>
      <c r="C298" s="4" t="s">
        <v>78</v>
      </c>
      <c r="D298" s="4" t="s">
        <v>69</v>
      </c>
      <c r="E298" s="5" t="n">
        <v>4000000</v>
      </c>
      <c r="F298" s="4" t="s">
        <v>26</v>
      </c>
      <c r="G298" s="4" t="s">
        <v>27</v>
      </c>
      <c r="H298" s="4" t="s">
        <v>70</v>
      </c>
    </row>
    <row r="299" customFormat="false" ht="16.2" hidden="false" customHeight="false" outlineLevel="0" collapsed="false">
      <c r="A299" s="2" t="s">
        <v>363</v>
      </c>
      <c r="B299" s="2" t="s">
        <v>338</v>
      </c>
      <c r="C299" s="2" t="s">
        <v>80</v>
      </c>
      <c r="D299" s="2" t="s">
        <v>69</v>
      </c>
      <c r="E299" s="6" t="n">
        <v>4000000</v>
      </c>
      <c r="F299" s="2" t="s">
        <v>26</v>
      </c>
      <c r="G299" s="2" t="s">
        <v>27</v>
      </c>
      <c r="H299" s="2" t="s">
        <v>70</v>
      </c>
    </row>
    <row r="300" customFormat="false" ht="16.2" hidden="false" customHeight="false" outlineLevel="0" collapsed="false">
      <c r="A300" s="4" t="s">
        <v>364</v>
      </c>
      <c r="B300" s="4" t="s">
        <v>338</v>
      </c>
      <c r="C300" s="4" t="s">
        <v>82</v>
      </c>
      <c r="D300" s="4" t="s">
        <v>69</v>
      </c>
      <c r="E300" s="5" t="n">
        <v>4000000</v>
      </c>
      <c r="F300" s="4" t="s">
        <v>26</v>
      </c>
      <c r="G300" s="4" t="s">
        <v>27</v>
      </c>
      <c r="H300" s="4" t="s">
        <v>70</v>
      </c>
    </row>
    <row r="301" customFormat="false" ht="16.2" hidden="false" customHeight="false" outlineLevel="0" collapsed="false">
      <c r="A301" s="2" t="s">
        <v>365</v>
      </c>
      <c r="B301" s="2" t="s">
        <v>338</v>
      </c>
      <c r="C301" s="2" t="s">
        <v>84</v>
      </c>
      <c r="D301" s="2" t="s">
        <v>69</v>
      </c>
      <c r="E301" s="6" t="n">
        <v>4000000</v>
      </c>
      <c r="F301" s="2" t="s">
        <v>26</v>
      </c>
      <c r="G301" s="2" t="s">
        <v>27</v>
      </c>
      <c r="H301" s="2" t="s">
        <v>70</v>
      </c>
    </row>
    <row r="302" customFormat="false" ht="16.2" hidden="false" customHeight="false" outlineLevel="0" collapsed="false">
      <c r="A302" s="4" t="s">
        <v>366</v>
      </c>
      <c r="B302" s="4" t="s">
        <v>338</v>
      </c>
      <c r="C302" s="4" t="s">
        <v>86</v>
      </c>
      <c r="D302" s="4" t="s">
        <v>69</v>
      </c>
      <c r="E302" s="5" t="n">
        <v>4000000</v>
      </c>
      <c r="F302" s="4" t="s">
        <v>26</v>
      </c>
      <c r="G302" s="4" t="s">
        <v>27</v>
      </c>
      <c r="H302" s="4" t="s">
        <v>70</v>
      </c>
    </row>
    <row r="303" customFormat="false" ht="16.2" hidden="false" customHeight="false" outlineLevel="0" collapsed="false">
      <c r="A303" s="2" t="s">
        <v>367</v>
      </c>
      <c r="B303" s="2" t="s">
        <v>338</v>
      </c>
      <c r="C303" s="2" t="s">
        <v>88</v>
      </c>
      <c r="D303" s="2" t="s">
        <v>69</v>
      </c>
      <c r="E303" s="6" t="n">
        <v>4000000</v>
      </c>
      <c r="F303" s="2" t="s">
        <v>26</v>
      </c>
      <c r="G303" s="2" t="s">
        <v>27</v>
      </c>
      <c r="H303" s="2" t="s">
        <v>70</v>
      </c>
    </row>
    <row r="304" customFormat="false" ht="16.2" hidden="false" customHeight="false" outlineLevel="0" collapsed="false">
      <c r="A304" s="4" t="s">
        <v>368</v>
      </c>
      <c r="B304" s="4" t="s">
        <v>369</v>
      </c>
      <c r="C304" s="4" t="s">
        <v>24</v>
      </c>
      <c r="D304" s="4" t="s">
        <v>25</v>
      </c>
      <c r="E304" s="5" t="n">
        <v>3000000</v>
      </c>
      <c r="F304" s="4" t="s">
        <v>26</v>
      </c>
      <c r="G304" s="4" t="s">
        <v>27</v>
      </c>
      <c r="H304" s="4" t="s">
        <v>28</v>
      </c>
    </row>
    <row r="305" customFormat="false" ht="16.2" hidden="false" customHeight="false" outlineLevel="0" collapsed="false">
      <c r="A305" s="2" t="s">
        <v>370</v>
      </c>
      <c r="B305" s="2" t="s">
        <v>369</v>
      </c>
      <c r="C305" s="2" t="s">
        <v>30</v>
      </c>
      <c r="D305" s="2" t="s">
        <v>25</v>
      </c>
      <c r="E305" s="6" t="n">
        <v>3000000</v>
      </c>
      <c r="F305" s="2" t="s">
        <v>26</v>
      </c>
      <c r="G305" s="2" t="s">
        <v>27</v>
      </c>
      <c r="H305" s="2" t="s">
        <v>28</v>
      </c>
    </row>
    <row r="306" customFormat="false" ht="16.2" hidden="false" customHeight="false" outlineLevel="0" collapsed="false">
      <c r="A306" s="4" t="s">
        <v>371</v>
      </c>
      <c r="B306" s="4" t="s">
        <v>369</v>
      </c>
      <c r="C306" s="4" t="s">
        <v>32</v>
      </c>
      <c r="D306" s="4" t="s">
        <v>25</v>
      </c>
      <c r="E306" s="5" t="n">
        <v>3000000</v>
      </c>
      <c r="F306" s="4" t="s">
        <v>26</v>
      </c>
      <c r="G306" s="4" t="s">
        <v>27</v>
      </c>
      <c r="H306" s="4" t="s">
        <v>28</v>
      </c>
    </row>
    <row r="307" customFormat="false" ht="16.2" hidden="false" customHeight="false" outlineLevel="0" collapsed="false">
      <c r="A307" s="2" t="s">
        <v>372</v>
      </c>
      <c r="B307" s="2" t="s">
        <v>369</v>
      </c>
      <c r="C307" s="2" t="s">
        <v>34</v>
      </c>
      <c r="D307" s="2" t="s">
        <v>25</v>
      </c>
      <c r="E307" s="6" t="n">
        <v>3000000</v>
      </c>
      <c r="F307" s="2" t="s">
        <v>26</v>
      </c>
      <c r="G307" s="2" t="s">
        <v>27</v>
      </c>
      <c r="H307" s="2" t="s">
        <v>28</v>
      </c>
    </row>
    <row r="308" customFormat="false" ht="16.2" hidden="false" customHeight="false" outlineLevel="0" collapsed="false">
      <c r="A308" s="4" t="s">
        <v>373</v>
      </c>
      <c r="B308" s="4" t="s">
        <v>369</v>
      </c>
      <c r="C308" s="4" t="s">
        <v>36</v>
      </c>
      <c r="D308" s="4" t="s">
        <v>25</v>
      </c>
      <c r="E308" s="5" t="n">
        <v>3000000</v>
      </c>
      <c r="F308" s="4" t="s">
        <v>26</v>
      </c>
      <c r="G308" s="4" t="s">
        <v>27</v>
      </c>
      <c r="H308" s="4" t="s">
        <v>28</v>
      </c>
    </row>
    <row r="309" customFormat="false" ht="16.2" hidden="false" customHeight="false" outlineLevel="0" collapsed="false">
      <c r="A309" s="2" t="s">
        <v>374</v>
      </c>
      <c r="B309" s="2" t="s">
        <v>369</v>
      </c>
      <c r="C309" s="2" t="s">
        <v>38</v>
      </c>
      <c r="D309" s="2" t="s">
        <v>25</v>
      </c>
      <c r="E309" s="6" t="n">
        <v>3000000</v>
      </c>
      <c r="F309" s="2" t="s">
        <v>26</v>
      </c>
      <c r="G309" s="2" t="s">
        <v>27</v>
      </c>
      <c r="H309" s="2" t="s">
        <v>28</v>
      </c>
    </row>
    <row r="310" customFormat="false" ht="16.2" hidden="false" customHeight="false" outlineLevel="0" collapsed="false">
      <c r="A310" s="4" t="s">
        <v>375</v>
      </c>
      <c r="B310" s="4" t="s">
        <v>369</v>
      </c>
      <c r="C310" s="4" t="s">
        <v>40</v>
      </c>
      <c r="D310" s="4" t="s">
        <v>25</v>
      </c>
      <c r="E310" s="5" t="n">
        <v>3000000</v>
      </c>
      <c r="F310" s="4" t="s">
        <v>26</v>
      </c>
      <c r="G310" s="4" t="s">
        <v>27</v>
      </c>
      <c r="H310" s="4" t="s">
        <v>28</v>
      </c>
    </row>
    <row r="311" customFormat="false" ht="16.2" hidden="false" customHeight="false" outlineLevel="0" collapsed="false">
      <c r="A311" s="2" t="s">
        <v>376</v>
      </c>
      <c r="B311" s="2" t="s">
        <v>369</v>
      </c>
      <c r="C311" s="2" t="s">
        <v>42</v>
      </c>
      <c r="D311" s="2" t="s">
        <v>25</v>
      </c>
      <c r="E311" s="6" t="n">
        <v>3000000</v>
      </c>
      <c r="F311" s="2" t="s">
        <v>26</v>
      </c>
      <c r="G311" s="2" t="s">
        <v>27</v>
      </c>
      <c r="H311" s="2" t="s">
        <v>28</v>
      </c>
    </row>
    <row r="312" customFormat="false" ht="16.2" hidden="false" customHeight="false" outlineLevel="0" collapsed="false">
      <c r="A312" s="4" t="s">
        <v>377</v>
      </c>
      <c r="B312" s="4" t="s">
        <v>369</v>
      </c>
      <c r="C312" s="4" t="s">
        <v>44</v>
      </c>
      <c r="D312" s="4" t="s">
        <v>25</v>
      </c>
      <c r="E312" s="5" t="n">
        <v>3000000</v>
      </c>
      <c r="F312" s="4" t="s">
        <v>26</v>
      </c>
      <c r="G312" s="4" t="s">
        <v>27</v>
      </c>
      <c r="H312" s="4" t="s">
        <v>28</v>
      </c>
    </row>
    <row r="313" customFormat="false" ht="16.2" hidden="false" customHeight="false" outlineLevel="0" collapsed="false">
      <c r="A313" s="2" t="s">
        <v>378</v>
      </c>
      <c r="B313" s="2" t="s">
        <v>369</v>
      </c>
      <c r="C313" s="2" t="s">
        <v>46</v>
      </c>
      <c r="D313" s="2" t="s">
        <v>25</v>
      </c>
      <c r="E313" s="6" t="n">
        <v>3000000</v>
      </c>
      <c r="F313" s="2" t="s">
        <v>26</v>
      </c>
      <c r="G313" s="2" t="s">
        <v>27</v>
      </c>
      <c r="H313" s="2" t="s">
        <v>28</v>
      </c>
    </row>
    <row r="314" customFormat="false" ht="16.2" hidden="false" customHeight="false" outlineLevel="0" collapsed="false">
      <c r="A314" s="4" t="s">
        <v>379</v>
      </c>
      <c r="B314" s="4" t="s">
        <v>369</v>
      </c>
      <c r="C314" s="4" t="s">
        <v>48</v>
      </c>
      <c r="D314" s="4" t="s">
        <v>25</v>
      </c>
      <c r="E314" s="5" t="n">
        <v>3000000</v>
      </c>
      <c r="F314" s="4" t="s">
        <v>26</v>
      </c>
      <c r="G314" s="4" t="s">
        <v>27</v>
      </c>
      <c r="H314" s="4" t="s">
        <v>28</v>
      </c>
    </row>
    <row r="315" customFormat="false" ht="16.2" hidden="false" customHeight="false" outlineLevel="0" collapsed="false">
      <c r="A315" s="2" t="s">
        <v>380</v>
      </c>
      <c r="B315" s="2" t="s">
        <v>369</v>
      </c>
      <c r="C315" s="2" t="s">
        <v>50</v>
      </c>
      <c r="D315" s="2" t="s">
        <v>25</v>
      </c>
      <c r="E315" s="6" t="n">
        <v>3000000</v>
      </c>
      <c r="F315" s="2" t="s">
        <v>26</v>
      </c>
      <c r="G315" s="2" t="s">
        <v>27</v>
      </c>
      <c r="H315" s="2" t="s">
        <v>28</v>
      </c>
    </row>
    <row r="316" customFormat="false" ht="16.2" hidden="false" customHeight="false" outlineLevel="0" collapsed="false">
      <c r="A316" s="4" t="s">
        <v>381</v>
      </c>
      <c r="B316" s="4" t="s">
        <v>369</v>
      </c>
      <c r="C316" s="4" t="s">
        <v>52</v>
      </c>
      <c r="D316" s="4" t="s">
        <v>25</v>
      </c>
      <c r="E316" s="5" t="n">
        <v>3000000</v>
      </c>
      <c r="F316" s="4" t="s">
        <v>26</v>
      </c>
      <c r="G316" s="4" t="s">
        <v>27</v>
      </c>
      <c r="H316" s="4" t="s">
        <v>28</v>
      </c>
    </row>
    <row r="317" customFormat="false" ht="16.2" hidden="false" customHeight="false" outlineLevel="0" collapsed="false">
      <c r="A317" s="2" t="s">
        <v>382</v>
      </c>
      <c r="B317" s="2" t="s">
        <v>369</v>
      </c>
      <c r="C317" s="2" t="s">
        <v>54</v>
      </c>
      <c r="D317" s="2" t="s">
        <v>25</v>
      </c>
      <c r="E317" s="6" t="n">
        <v>3000000</v>
      </c>
      <c r="F317" s="2" t="s">
        <v>26</v>
      </c>
      <c r="G317" s="2" t="s">
        <v>27</v>
      </c>
      <c r="H317" s="2" t="s">
        <v>28</v>
      </c>
    </row>
    <row r="318" customFormat="false" ht="16.2" hidden="false" customHeight="false" outlineLevel="0" collapsed="false">
      <c r="A318" s="4" t="s">
        <v>383</v>
      </c>
      <c r="B318" s="4" t="s">
        <v>369</v>
      </c>
      <c r="C318" s="4" t="s">
        <v>56</v>
      </c>
      <c r="D318" s="4" t="s">
        <v>25</v>
      </c>
      <c r="E318" s="5" t="n">
        <v>3000000</v>
      </c>
      <c r="F318" s="4" t="s">
        <v>26</v>
      </c>
      <c r="G318" s="4" t="s">
        <v>27</v>
      </c>
      <c r="H318" s="4" t="s">
        <v>28</v>
      </c>
    </row>
    <row r="319" customFormat="false" ht="16.2" hidden="false" customHeight="false" outlineLevel="0" collapsed="false">
      <c r="A319" s="2" t="s">
        <v>384</v>
      </c>
      <c r="B319" s="2" t="s">
        <v>369</v>
      </c>
      <c r="C319" s="2" t="s">
        <v>58</v>
      </c>
      <c r="D319" s="2" t="s">
        <v>25</v>
      </c>
      <c r="E319" s="6" t="n">
        <v>3000000</v>
      </c>
      <c r="F319" s="2" t="s">
        <v>26</v>
      </c>
      <c r="G319" s="2" t="s">
        <v>27</v>
      </c>
      <c r="H319" s="2" t="s">
        <v>28</v>
      </c>
    </row>
    <row r="320" customFormat="false" ht="16.2" hidden="false" customHeight="false" outlineLevel="0" collapsed="false">
      <c r="A320" s="4" t="s">
        <v>385</v>
      </c>
      <c r="B320" s="4" t="s">
        <v>369</v>
      </c>
      <c r="C320" s="4" t="s">
        <v>60</v>
      </c>
      <c r="D320" s="4" t="s">
        <v>25</v>
      </c>
      <c r="E320" s="5" t="n">
        <v>3000000</v>
      </c>
      <c r="F320" s="4" t="s">
        <v>26</v>
      </c>
      <c r="G320" s="4" t="s">
        <v>27</v>
      </c>
      <c r="H320" s="4" t="s">
        <v>28</v>
      </c>
    </row>
    <row r="321" customFormat="false" ht="16.2" hidden="false" customHeight="false" outlineLevel="0" collapsed="false">
      <c r="A321" s="2" t="s">
        <v>386</v>
      </c>
      <c r="B321" s="2" t="s">
        <v>369</v>
      </c>
      <c r="C321" s="2" t="s">
        <v>62</v>
      </c>
      <c r="D321" s="2" t="s">
        <v>25</v>
      </c>
      <c r="E321" s="6" t="n">
        <v>3000000</v>
      </c>
      <c r="F321" s="2" t="s">
        <v>26</v>
      </c>
      <c r="G321" s="2" t="s">
        <v>27</v>
      </c>
      <c r="H321" s="2" t="s">
        <v>28</v>
      </c>
    </row>
    <row r="322" customFormat="false" ht="16.2" hidden="false" customHeight="false" outlineLevel="0" collapsed="false">
      <c r="A322" s="4" t="s">
        <v>387</v>
      </c>
      <c r="B322" s="4" t="s">
        <v>369</v>
      </c>
      <c r="C322" s="4" t="s">
        <v>64</v>
      </c>
      <c r="D322" s="4" t="s">
        <v>25</v>
      </c>
      <c r="E322" s="5" t="n">
        <v>3000000</v>
      </c>
      <c r="F322" s="4" t="s">
        <v>26</v>
      </c>
      <c r="G322" s="4" t="s">
        <v>27</v>
      </c>
      <c r="H322" s="4" t="s">
        <v>28</v>
      </c>
    </row>
    <row r="323" customFormat="false" ht="16.2" hidden="false" customHeight="false" outlineLevel="0" collapsed="false">
      <c r="A323" s="2" t="s">
        <v>388</v>
      </c>
      <c r="B323" s="2" t="s">
        <v>369</v>
      </c>
      <c r="C323" s="2" t="s">
        <v>66</v>
      </c>
      <c r="D323" s="2" t="s">
        <v>25</v>
      </c>
      <c r="E323" s="6" t="n">
        <v>3000000</v>
      </c>
      <c r="F323" s="2" t="s">
        <v>26</v>
      </c>
      <c r="G323" s="2" t="s">
        <v>27</v>
      </c>
      <c r="H323" s="2" t="s">
        <v>28</v>
      </c>
    </row>
    <row r="324" customFormat="false" ht="16.2" hidden="false" customHeight="false" outlineLevel="0" collapsed="false">
      <c r="A324" s="4" t="s">
        <v>389</v>
      </c>
      <c r="B324" s="4" t="s">
        <v>369</v>
      </c>
      <c r="C324" s="4" t="s">
        <v>68</v>
      </c>
      <c r="D324" s="4" t="s">
        <v>69</v>
      </c>
      <c r="E324" s="5" t="n">
        <v>4000000</v>
      </c>
      <c r="F324" s="4" t="s">
        <v>26</v>
      </c>
      <c r="G324" s="4" t="s">
        <v>27</v>
      </c>
      <c r="H324" s="4" t="s">
        <v>70</v>
      </c>
    </row>
    <row r="325" customFormat="false" ht="16.2" hidden="false" customHeight="false" outlineLevel="0" collapsed="false">
      <c r="A325" s="2" t="s">
        <v>390</v>
      </c>
      <c r="B325" s="2" t="s">
        <v>369</v>
      </c>
      <c r="C325" s="2" t="s">
        <v>72</v>
      </c>
      <c r="D325" s="2" t="s">
        <v>69</v>
      </c>
      <c r="E325" s="6" t="n">
        <v>4000000</v>
      </c>
      <c r="F325" s="2" t="s">
        <v>26</v>
      </c>
      <c r="G325" s="2" t="s">
        <v>27</v>
      </c>
      <c r="H325" s="2" t="s">
        <v>70</v>
      </c>
    </row>
    <row r="326" customFormat="false" ht="16.2" hidden="false" customHeight="false" outlineLevel="0" collapsed="false">
      <c r="A326" s="4" t="s">
        <v>391</v>
      </c>
      <c r="B326" s="4" t="s">
        <v>369</v>
      </c>
      <c r="C326" s="4" t="s">
        <v>74</v>
      </c>
      <c r="D326" s="4" t="s">
        <v>69</v>
      </c>
      <c r="E326" s="5" t="n">
        <v>4000000</v>
      </c>
      <c r="F326" s="4" t="s">
        <v>26</v>
      </c>
      <c r="G326" s="4" t="s">
        <v>27</v>
      </c>
      <c r="H326" s="4" t="s">
        <v>70</v>
      </c>
    </row>
    <row r="327" customFormat="false" ht="16.2" hidden="false" customHeight="false" outlineLevel="0" collapsed="false">
      <c r="A327" s="2" t="s">
        <v>392</v>
      </c>
      <c r="B327" s="2" t="s">
        <v>369</v>
      </c>
      <c r="C327" s="2" t="s">
        <v>76</v>
      </c>
      <c r="D327" s="2" t="s">
        <v>69</v>
      </c>
      <c r="E327" s="6" t="n">
        <v>4000000</v>
      </c>
      <c r="F327" s="2" t="s">
        <v>26</v>
      </c>
      <c r="G327" s="2" t="s">
        <v>27</v>
      </c>
      <c r="H327" s="2" t="s">
        <v>70</v>
      </c>
    </row>
    <row r="328" customFormat="false" ht="16.2" hidden="false" customHeight="false" outlineLevel="0" collapsed="false">
      <c r="A328" s="4" t="s">
        <v>393</v>
      </c>
      <c r="B328" s="4" t="s">
        <v>369</v>
      </c>
      <c r="C328" s="4" t="s">
        <v>78</v>
      </c>
      <c r="D328" s="4" t="s">
        <v>69</v>
      </c>
      <c r="E328" s="5" t="n">
        <v>4000000</v>
      </c>
      <c r="F328" s="4" t="s">
        <v>26</v>
      </c>
      <c r="G328" s="4" t="s">
        <v>27</v>
      </c>
      <c r="H328" s="4" t="s">
        <v>70</v>
      </c>
    </row>
    <row r="329" customFormat="false" ht="16.2" hidden="false" customHeight="false" outlineLevel="0" collapsed="false">
      <c r="A329" s="2" t="s">
        <v>394</v>
      </c>
      <c r="B329" s="2" t="s">
        <v>369</v>
      </c>
      <c r="C329" s="2" t="s">
        <v>80</v>
      </c>
      <c r="D329" s="2" t="s">
        <v>69</v>
      </c>
      <c r="E329" s="6" t="n">
        <v>4000000</v>
      </c>
      <c r="F329" s="2" t="s">
        <v>26</v>
      </c>
      <c r="G329" s="2" t="s">
        <v>27</v>
      </c>
      <c r="H329" s="2" t="s">
        <v>70</v>
      </c>
    </row>
    <row r="330" customFormat="false" ht="16.2" hidden="false" customHeight="false" outlineLevel="0" collapsed="false">
      <c r="A330" s="4" t="s">
        <v>395</v>
      </c>
      <c r="B330" s="4" t="s">
        <v>369</v>
      </c>
      <c r="C330" s="4" t="s">
        <v>82</v>
      </c>
      <c r="D330" s="4" t="s">
        <v>69</v>
      </c>
      <c r="E330" s="5" t="n">
        <v>4000000</v>
      </c>
      <c r="F330" s="4" t="s">
        <v>26</v>
      </c>
      <c r="G330" s="4" t="s">
        <v>27</v>
      </c>
      <c r="H330" s="4" t="s">
        <v>70</v>
      </c>
    </row>
    <row r="331" customFormat="false" ht="16.2" hidden="false" customHeight="false" outlineLevel="0" collapsed="false">
      <c r="A331" s="2" t="s">
        <v>396</v>
      </c>
      <c r="B331" s="2" t="s">
        <v>369</v>
      </c>
      <c r="C331" s="2" t="s">
        <v>84</v>
      </c>
      <c r="D331" s="2" t="s">
        <v>69</v>
      </c>
      <c r="E331" s="6" t="n">
        <v>4000000</v>
      </c>
      <c r="F331" s="2" t="s">
        <v>26</v>
      </c>
      <c r="G331" s="2" t="s">
        <v>27</v>
      </c>
      <c r="H331" s="2" t="s">
        <v>70</v>
      </c>
    </row>
    <row r="332" customFormat="false" ht="16.2" hidden="false" customHeight="false" outlineLevel="0" collapsed="false">
      <c r="A332" s="4" t="s">
        <v>397</v>
      </c>
      <c r="B332" s="4" t="s">
        <v>369</v>
      </c>
      <c r="C332" s="4" t="s">
        <v>86</v>
      </c>
      <c r="D332" s="4" t="s">
        <v>69</v>
      </c>
      <c r="E332" s="5" t="n">
        <v>4000000</v>
      </c>
      <c r="F332" s="4" t="s">
        <v>26</v>
      </c>
      <c r="G332" s="4" t="s">
        <v>27</v>
      </c>
      <c r="H332" s="4" t="s">
        <v>70</v>
      </c>
    </row>
    <row r="333" customFormat="false" ht="16.2" hidden="false" customHeight="false" outlineLevel="0" collapsed="false">
      <c r="A333" s="2" t="s">
        <v>398</v>
      </c>
      <c r="B333" s="2" t="s">
        <v>369</v>
      </c>
      <c r="C333" s="2" t="s">
        <v>88</v>
      </c>
      <c r="D333" s="2" t="s">
        <v>69</v>
      </c>
      <c r="E333" s="6" t="n">
        <v>4000000</v>
      </c>
      <c r="F333" s="2" t="s">
        <v>26</v>
      </c>
      <c r="G333" s="2" t="s">
        <v>27</v>
      </c>
      <c r="H333" s="2" t="s">
        <v>70</v>
      </c>
    </row>
    <row r="334" customFormat="false" ht="16.2" hidden="false" customHeight="false" outlineLevel="0" collapsed="false">
      <c r="A334" s="4" t="s">
        <v>399</v>
      </c>
      <c r="B334" s="4" t="s">
        <v>400</v>
      </c>
      <c r="C334" s="4" t="s">
        <v>24</v>
      </c>
      <c r="D334" s="4" t="s">
        <v>25</v>
      </c>
      <c r="E334" s="5" t="n">
        <v>3000000</v>
      </c>
      <c r="F334" s="4" t="s">
        <v>26</v>
      </c>
      <c r="G334" s="4" t="s">
        <v>27</v>
      </c>
      <c r="H334" s="4" t="s">
        <v>28</v>
      </c>
    </row>
    <row r="335" customFormat="false" ht="16.2" hidden="false" customHeight="false" outlineLevel="0" collapsed="false">
      <c r="A335" s="2" t="s">
        <v>401</v>
      </c>
      <c r="B335" s="2" t="s">
        <v>400</v>
      </c>
      <c r="C335" s="2" t="s">
        <v>30</v>
      </c>
      <c r="D335" s="2" t="s">
        <v>25</v>
      </c>
      <c r="E335" s="6" t="n">
        <v>3000000</v>
      </c>
      <c r="F335" s="2" t="s">
        <v>26</v>
      </c>
      <c r="G335" s="2" t="s">
        <v>27</v>
      </c>
      <c r="H335" s="2" t="s">
        <v>28</v>
      </c>
    </row>
    <row r="336" customFormat="false" ht="16.2" hidden="false" customHeight="false" outlineLevel="0" collapsed="false">
      <c r="A336" s="4" t="s">
        <v>402</v>
      </c>
      <c r="B336" s="4" t="s">
        <v>400</v>
      </c>
      <c r="C336" s="4" t="s">
        <v>32</v>
      </c>
      <c r="D336" s="4" t="s">
        <v>25</v>
      </c>
      <c r="E336" s="5" t="n">
        <v>3000000</v>
      </c>
      <c r="F336" s="4" t="s">
        <v>26</v>
      </c>
      <c r="G336" s="4" t="s">
        <v>27</v>
      </c>
      <c r="H336" s="4" t="s">
        <v>28</v>
      </c>
    </row>
    <row r="337" customFormat="false" ht="16.2" hidden="false" customHeight="false" outlineLevel="0" collapsed="false">
      <c r="A337" s="2" t="s">
        <v>403</v>
      </c>
      <c r="B337" s="2" t="s">
        <v>400</v>
      </c>
      <c r="C337" s="2" t="s">
        <v>34</v>
      </c>
      <c r="D337" s="2" t="s">
        <v>25</v>
      </c>
      <c r="E337" s="6" t="n">
        <v>3000000</v>
      </c>
      <c r="F337" s="2" t="s">
        <v>26</v>
      </c>
      <c r="G337" s="2" t="s">
        <v>27</v>
      </c>
      <c r="H337" s="2" t="s">
        <v>28</v>
      </c>
    </row>
    <row r="338" customFormat="false" ht="16.2" hidden="false" customHeight="false" outlineLevel="0" collapsed="false">
      <c r="A338" s="4" t="s">
        <v>404</v>
      </c>
      <c r="B338" s="4" t="s">
        <v>400</v>
      </c>
      <c r="C338" s="4" t="s">
        <v>36</v>
      </c>
      <c r="D338" s="4" t="s">
        <v>25</v>
      </c>
      <c r="E338" s="5" t="n">
        <v>3000000</v>
      </c>
      <c r="F338" s="4" t="s">
        <v>26</v>
      </c>
      <c r="G338" s="4" t="s">
        <v>27</v>
      </c>
      <c r="H338" s="4" t="s">
        <v>28</v>
      </c>
    </row>
    <row r="339" customFormat="false" ht="16.2" hidden="false" customHeight="false" outlineLevel="0" collapsed="false">
      <c r="A339" s="2" t="s">
        <v>405</v>
      </c>
      <c r="B339" s="2" t="s">
        <v>400</v>
      </c>
      <c r="C339" s="2" t="s">
        <v>38</v>
      </c>
      <c r="D339" s="2" t="s">
        <v>25</v>
      </c>
      <c r="E339" s="6" t="n">
        <v>3000000</v>
      </c>
      <c r="F339" s="2" t="s">
        <v>26</v>
      </c>
      <c r="G339" s="2" t="s">
        <v>27</v>
      </c>
      <c r="H339" s="2" t="s">
        <v>28</v>
      </c>
    </row>
    <row r="340" customFormat="false" ht="16.2" hidden="false" customHeight="false" outlineLevel="0" collapsed="false">
      <c r="A340" s="4" t="s">
        <v>406</v>
      </c>
      <c r="B340" s="4" t="s">
        <v>400</v>
      </c>
      <c r="C340" s="4" t="s">
        <v>40</v>
      </c>
      <c r="D340" s="4" t="s">
        <v>25</v>
      </c>
      <c r="E340" s="5" t="n">
        <v>3000000</v>
      </c>
      <c r="F340" s="4" t="s">
        <v>26</v>
      </c>
      <c r="G340" s="4" t="s">
        <v>27</v>
      </c>
      <c r="H340" s="4" t="s">
        <v>28</v>
      </c>
    </row>
    <row r="341" customFormat="false" ht="16.2" hidden="false" customHeight="false" outlineLevel="0" collapsed="false">
      <c r="A341" s="2" t="s">
        <v>407</v>
      </c>
      <c r="B341" s="2" t="s">
        <v>400</v>
      </c>
      <c r="C341" s="2" t="s">
        <v>42</v>
      </c>
      <c r="D341" s="2" t="s">
        <v>25</v>
      </c>
      <c r="E341" s="6" t="n">
        <v>3000000</v>
      </c>
      <c r="F341" s="2" t="s">
        <v>26</v>
      </c>
      <c r="G341" s="2" t="s">
        <v>27</v>
      </c>
      <c r="H341" s="2" t="s">
        <v>28</v>
      </c>
    </row>
    <row r="342" customFormat="false" ht="16.2" hidden="false" customHeight="false" outlineLevel="0" collapsed="false">
      <c r="A342" s="4" t="s">
        <v>408</v>
      </c>
      <c r="B342" s="4" t="s">
        <v>400</v>
      </c>
      <c r="C342" s="4" t="s">
        <v>44</v>
      </c>
      <c r="D342" s="4" t="s">
        <v>25</v>
      </c>
      <c r="E342" s="5" t="n">
        <v>3000000</v>
      </c>
      <c r="F342" s="4" t="s">
        <v>26</v>
      </c>
      <c r="G342" s="4" t="s">
        <v>27</v>
      </c>
      <c r="H342" s="4" t="s">
        <v>28</v>
      </c>
    </row>
    <row r="343" customFormat="false" ht="16.2" hidden="false" customHeight="false" outlineLevel="0" collapsed="false">
      <c r="A343" s="2" t="s">
        <v>409</v>
      </c>
      <c r="B343" s="2" t="s">
        <v>400</v>
      </c>
      <c r="C343" s="2" t="s">
        <v>46</v>
      </c>
      <c r="D343" s="2" t="s">
        <v>25</v>
      </c>
      <c r="E343" s="6" t="n">
        <v>3000000</v>
      </c>
      <c r="F343" s="2" t="s">
        <v>26</v>
      </c>
      <c r="G343" s="2" t="s">
        <v>27</v>
      </c>
      <c r="H343" s="2" t="s">
        <v>28</v>
      </c>
    </row>
    <row r="344" customFormat="false" ht="16.2" hidden="false" customHeight="false" outlineLevel="0" collapsed="false">
      <c r="A344" s="4" t="s">
        <v>410</v>
      </c>
      <c r="B344" s="4" t="s">
        <v>400</v>
      </c>
      <c r="C344" s="4" t="s">
        <v>48</v>
      </c>
      <c r="D344" s="4" t="s">
        <v>25</v>
      </c>
      <c r="E344" s="5" t="n">
        <v>3000000</v>
      </c>
      <c r="F344" s="4" t="s">
        <v>26</v>
      </c>
      <c r="G344" s="4" t="s">
        <v>27</v>
      </c>
      <c r="H344" s="4" t="s">
        <v>28</v>
      </c>
    </row>
    <row r="345" customFormat="false" ht="16.2" hidden="false" customHeight="false" outlineLevel="0" collapsed="false">
      <c r="A345" s="2" t="s">
        <v>411</v>
      </c>
      <c r="B345" s="2" t="s">
        <v>400</v>
      </c>
      <c r="C345" s="2" t="s">
        <v>50</v>
      </c>
      <c r="D345" s="2" t="s">
        <v>25</v>
      </c>
      <c r="E345" s="6" t="n">
        <v>3000000</v>
      </c>
      <c r="F345" s="2" t="s">
        <v>26</v>
      </c>
      <c r="G345" s="2" t="s">
        <v>27</v>
      </c>
      <c r="H345" s="2" t="s">
        <v>28</v>
      </c>
    </row>
    <row r="346" customFormat="false" ht="16.2" hidden="false" customHeight="false" outlineLevel="0" collapsed="false">
      <c r="A346" s="4" t="s">
        <v>412</v>
      </c>
      <c r="B346" s="4" t="s">
        <v>400</v>
      </c>
      <c r="C346" s="4" t="s">
        <v>52</v>
      </c>
      <c r="D346" s="4" t="s">
        <v>25</v>
      </c>
      <c r="E346" s="5" t="n">
        <v>3000000</v>
      </c>
      <c r="F346" s="4" t="s">
        <v>26</v>
      </c>
      <c r="G346" s="4" t="s">
        <v>27</v>
      </c>
      <c r="H346" s="4" t="s">
        <v>28</v>
      </c>
    </row>
    <row r="347" customFormat="false" ht="16.2" hidden="false" customHeight="false" outlineLevel="0" collapsed="false">
      <c r="A347" s="2" t="s">
        <v>413</v>
      </c>
      <c r="B347" s="2" t="s">
        <v>400</v>
      </c>
      <c r="C347" s="2" t="s">
        <v>54</v>
      </c>
      <c r="D347" s="2" t="s">
        <v>25</v>
      </c>
      <c r="E347" s="6" t="n">
        <v>3000000</v>
      </c>
      <c r="F347" s="2" t="s">
        <v>26</v>
      </c>
      <c r="G347" s="2" t="s">
        <v>27</v>
      </c>
      <c r="H347" s="2" t="s">
        <v>28</v>
      </c>
    </row>
    <row r="348" customFormat="false" ht="16.2" hidden="false" customHeight="false" outlineLevel="0" collapsed="false">
      <c r="A348" s="4" t="s">
        <v>414</v>
      </c>
      <c r="B348" s="4" t="s">
        <v>400</v>
      </c>
      <c r="C348" s="4" t="s">
        <v>56</v>
      </c>
      <c r="D348" s="4" t="s">
        <v>25</v>
      </c>
      <c r="E348" s="5" t="n">
        <v>3000000</v>
      </c>
      <c r="F348" s="4" t="s">
        <v>26</v>
      </c>
      <c r="G348" s="4" t="s">
        <v>27</v>
      </c>
      <c r="H348" s="4" t="s">
        <v>28</v>
      </c>
    </row>
    <row r="349" customFormat="false" ht="16.2" hidden="false" customHeight="false" outlineLevel="0" collapsed="false">
      <c r="A349" s="2" t="s">
        <v>415</v>
      </c>
      <c r="B349" s="2" t="s">
        <v>400</v>
      </c>
      <c r="C349" s="2" t="s">
        <v>58</v>
      </c>
      <c r="D349" s="2" t="s">
        <v>25</v>
      </c>
      <c r="E349" s="6" t="n">
        <v>3000000</v>
      </c>
      <c r="F349" s="2" t="s">
        <v>26</v>
      </c>
      <c r="G349" s="2" t="s">
        <v>27</v>
      </c>
      <c r="H349" s="2" t="s">
        <v>28</v>
      </c>
    </row>
    <row r="350" customFormat="false" ht="16.2" hidden="false" customHeight="false" outlineLevel="0" collapsed="false">
      <c r="A350" s="4" t="s">
        <v>416</v>
      </c>
      <c r="B350" s="4" t="s">
        <v>400</v>
      </c>
      <c r="C350" s="4" t="s">
        <v>60</v>
      </c>
      <c r="D350" s="4" t="s">
        <v>25</v>
      </c>
      <c r="E350" s="5" t="n">
        <v>3000000</v>
      </c>
      <c r="F350" s="4" t="s">
        <v>26</v>
      </c>
      <c r="G350" s="4" t="s">
        <v>27</v>
      </c>
      <c r="H350" s="4" t="s">
        <v>28</v>
      </c>
    </row>
    <row r="351" customFormat="false" ht="16.2" hidden="false" customHeight="false" outlineLevel="0" collapsed="false">
      <c r="A351" s="2" t="s">
        <v>417</v>
      </c>
      <c r="B351" s="2" t="s">
        <v>400</v>
      </c>
      <c r="C351" s="2" t="s">
        <v>62</v>
      </c>
      <c r="D351" s="2" t="s">
        <v>25</v>
      </c>
      <c r="E351" s="6" t="n">
        <v>3000000</v>
      </c>
      <c r="F351" s="2" t="s">
        <v>26</v>
      </c>
      <c r="G351" s="2" t="s">
        <v>27</v>
      </c>
      <c r="H351" s="2" t="s">
        <v>28</v>
      </c>
    </row>
    <row r="352" customFormat="false" ht="16.2" hidden="false" customHeight="false" outlineLevel="0" collapsed="false">
      <c r="A352" s="4" t="s">
        <v>418</v>
      </c>
      <c r="B352" s="4" t="s">
        <v>400</v>
      </c>
      <c r="C352" s="4" t="s">
        <v>64</v>
      </c>
      <c r="D352" s="4" t="s">
        <v>25</v>
      </c>
      <c r="E352" s="5" t="n">
        <v>3000000</v>
      </c>
      <c r="F352" s="4" t="s">
        <v>26</v>
      </c>
      <c r="G352" s="4" t="s">
        <v>27</v>
      </c>
      <c r="H352" s="4" t="s">
        <v>28</v>
      </c>
    </row>
    <row r="353" customFormat="false" ht="16.2" hidden="false" customHeight="false" outlineLevel="0" collapsed="false">
      <c r="A353" s="2" t="s">
        <v>419</v>
      </c>
      <c r="B353" s="2" t="s">
        <v>400</v>
      </c>
      <c r="C353" s="2" t="s">
        <v>66</v>
      </c>
      <c r="D353" s="2" t="s">
        <v>25</v>
      </c>
      <c r="E353" s="6" t="n">
        <v>3000000</v>
      </c>
      <c r="F353" s="2" t="s">
        <v>26</v>
      </c>
      <c r="G353" s="2" t="s">
        <v>27</v>
      </c>
      <c r="H353" s="2" t="s">
        <v>28</v>
      </c>
    </row>
    <row r="354" customFormat="false" ht="16.2" hidden="false" customHeight="false" outlineLevel="0" collapsed="false">
      <c r="A354" s="4" t="s">
        <v>420</v>
      </c>
      <c r="B354" s="4" t="s">
        <v>400</v>
      </c>
      <c r="C354" s="4" t="s">
        <v>68</v>
      </c>
      <c r="D354" s="4" t="s">
        <v>69</v>
      </c>
      <c r="E354" s="5" t="n">
        <v>4000000</v>
      </c>
      <c r="F354" s="4" t="s">
        <v>26</v>
      </c>
      <c r="G354" s="4" t="s">
        <v>27</v>
      </c>
      <c r="H354" s="4" t="s">
        <v>70</v>
      </c>
    </row>
    <row r="355" customFormat="false" ht="16.2" hidden="false" customHeight="false" outlineLevel="0" collapsed="false">
      <c r="A355" s="2" t="s">
        <v>421</v>
      </c>
      <c r="B355" s="2" t="s">
        <v>400</v>
      </c>
      <c r="C355" s="2" t="s">
        <v>72</v>
      </c>
      <c r="D355" s="2" t="s">
        <v>69</v>
      </c>
      <c r="E355" s="6" t="n">
        <v>4000000</v>
      </c>
      <c r="F355" s="2" t="s">
        <v>26</v>
      </c>
      <c r="G355" s="2" t="s">
        <v>27</v>
      </c>
      <c r="H355" s="2" t="s">
        <v>70</v>
      </c>
    </row>
    <row r="356" customFormat="false" ht="16.2" hidden="false" customHeight="false" outlineLevel="0" collapsed="false">
      <c r="A356" s="4" t="s">
        <v>422</v>
      </c>
      <c r="B356" s="4" t="s">
        <v>400</v>
      </c>
      <c r="C356" s="4" t="s">
        <v>74</v>
      </c>
      <c r="D356" s="4" t="s">
        <v>69</v>
      </c>
      <c r="E356" s="5" t="n">
        <v>4000000</v>
      </c>
      <c r="F356" s="4" t="s">
        <v>26</v>
      </c>
      <c r="G356" s="4" t="s">
        <v>27</v>
      </c>
      <c r="H356" s="4" t="s">
        <v>70</v>
      </c>
    </row>
    <row r="357" customFormat="false" ht="16.2" hidden="false" customHeight="false" outlineLevel="0" collapsed="false">
      <c r="A357" s="2" t="s">
        <v>423</v>
      </c>
      <c r="B357" s="2" t="s">
        <v>400</v>
      </c>
      <c r="C357" s="2" t="s">
        <v>76</v>
      </c>
      <c r="D357" s="2" t="s">
        <v>69</v>
      </c>
      <c r="E357" s="6" t="n">
        <v>4000000</v>
      </c>
      <c r="F357" s="2" t="s">
        <v>26</v>
      </c>
      <c r="G357" s="2" t="s">
        <v>27</v>
      </c>
      <c r="H357" s="2" t="s">
        <v>70</v>
      </c>
    </row>
    <row r="358" customFormat="false" ht="16.2" hidden="false" customHeight="false" outlineLevel="0" collapsed="false">
      <c r="A358" s="4" t="s">
        <v>424</v>
      </c>
      <c r="B358" s="4" t="s">
        <v>400</v>
      </c>
      <c r="C358" s="4" t="s">
        <v>78</v>
      </c>
      <c r="D358" s="4" t="s">
        <v>69</v>
      </c>
      <c r="E358" s="5" t="n">
        <v>4000000</v>
      </c>
      <c r="F358" s="4" t="s">
        <v>26</v>
      </c>
      <c r="G358" s="4" t="s">
        <v>27</v>
      </c>
      <c r="H358" s="4" t="s">
        <v>70</v>
      </c>
    </row>
    <row r="359" customFormat="false" ht="16.2" hidden="false" customHeight="false" outlineLevel="0" collapsed="false">
      <c r="A359" s="2" t="s">
        <v>425</v>
      </c>
      <c r="B359" s="2" t="s">
        <v>400</v>
      </c>
      <c r="C359" s="2" t="s">
        <v>80</v>
      </c>
      <c r="D359" s="2" t="s">
        <v>69</v>
      </c>
      <c r="E359" s="6" t="n">
        <v>4000000</v>
      </c>
      <c r="F359" s="2" t="s">
        <v>26</v>
      </c>
      <c r="G359" s="2" t="s">
        <v>27</v>
      </c>
      <c r="H359" s="2" t="s">
        <v>70</v>
      </c>
    </row>
    <row r="360" customFormat="false" ht="16.2" hidden="false" customHeight="false" outlineLevel="0" collapsed="false">
      <c r="A360" s="4" t="s">
        <v>426</v>
      </c>
      <c r="B360" s="4" t="s">
        <v>400</v>
      </c>
      <c r="C360" s="4" t="s">
        <v>82</v>
      </c>
      <c r="D360" s="4" t="s">
        <v>69</v>
      </c>
      <c r="E360" s="5" t="n">
        <v>4000000</v>
      </c>
      <c r="F360" s="4" t="s">
        <v>26</v>
      </c>
      <c r="G360" s="4" t="s">
        <v>27</v>
      </c>
      <c r="H360" s="4" t="s">
        <v>70</v>
      </c>
    </row>
    <row r="361" customFormat="false" ht="16.2" hidden="false" customHeight="false" outlineLevel="0" collapsed="false">
      <c r="A361" s="2" t="s">
        <v>427</v>
      </c>
      <c r="B361" s="2" t="s">
        <v>400</v>
      </c>
      <c r="C361" s="2" t="s">
        <v>84</v>
      </c>
      <c r="D361" s="2" t="s">
        <v>69</v>
      </c>
      <c r="E361" s="6" t="n">
        <v>4000000</v>
      </c>
      <c r="F361" s="2" t="s">
        <v>26</v>
      </c>
      <c r="G361" s="2" t="s">
        <v>27</v>
      </c>
      <c r="H361" s="2" t="s">
        <v>70</v>
      </c>
    </row>
    <row r="362" customFormat="false" ht="16.2" hidden="false" customHeight="false" outlineLevel="0" collapsed="false">
      <c r="A362" s="4" t="s">
        <v>428</v>
      </c>
      <c r="B362" s="4" t="s">
        <v>400</v>
      </c>
      <c r="C362" s="4" t="s">
        <v>86</v>
      </c>
      <c r="D362" s="4" t="s">
        <v>69</v>
      </c>
      <c r="E362" s="5" t="n">
        <v>4000000</v>
      </c>
      <c r="F362" s="4" t="s">
        <v>26</v>
      </c>
      <c r="G362" s="4" t="s">
        <v>27</v>
      </c>
      <c r="H362" s="4" t="s">
        <v>70</v>
      </c>
    </row>
    <row r="363" customFormat="false" ht="16.2" hidden="false" customHeight="false" outlineLevel="0" collapsed="false">
      <c r="A363" s="2" t="s">
        <v>429</v>
      </c>
      <c r="B363" s="2" t="s">
        <v>400</v>
      </c>
      <c r="C363" s="2" t="s">
        <v>88</v>
      </c>
      <c r="D363" s="2" t="s">
        <v>69</v>
      </c>
      <c r="E363" s="6" t="n">
        <v>4000000</v>
      </c>
      <c r="F363" s="2" t="s">
        <v>26</v>
      </c>
      <c r="G363" s="2" t="s">
        <v>27</v>
      </c>
      <c r="H363" s="2" t="s">
        <v>70</v>
      </c>
    </row>
  </sheetData>
  <autoFilter ref="A3:H363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7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1.5" hidden="false" customHeight="true" outlineLevel="0" collapsed="false">
      <c r="A3" s="3" t="s">
        <v>14</v>
      </c>
      <c r="B3" s="3" t="s">
        <v>15</v>
      </c>
      <c r="C3" s="3" t="s">
        <v>430</v>
      </c>
      <c r="D3" s="3" t="s">
        <v>431</v>
      </c>
      <c r="E3" s="3" t="s">
        <v>19</v>
      </c>
      <c r="F3" s="3" t="s">
        <v>432</v>
      </c>
      <c r="G3" s="3" t="s">
        <v>20</v>
      </c>
    </row>
    <row r="4" customFormat="false" ht="16.2" hidden="false" customHeight="false" outlineLevel="0" collapsed="false">
      <c r="A4" s="4" t="s">
        <v>433</v>
      </c>
      <c r="B4" s="4" t="s">
        <v>23</v>
      </c>
      <c r="C4" s="4" t="s">
        <v>434</v>
      </c>
      <c r="D4" s="5" t="n">
        <v>2000</v>
      </c>
      <c r="E4" s="4" t="s">
        <v>435</v>
      </c>
      <c r="F4" s="5" t="n">
        <v>2600000</v>
      </c>
      <c r="G4" s="4" t="s">
        <v>27</v>
      </c>
    </row>
    <row r="5" customFormat="false" ht="16.2" hidden="false" customHeight="false" outlineLevel="0" collapsed="false">
      <c r="A5" s="2" t="s">
        <v>436</v>
      </c>
      <c r="B5" s="2" t="s">
        <v>23</v>
      </c>
      <c r="C5" s="2" t="s">
        <v>434</v>
      </c>
      <c r="D5" s="6" t="n">
        <v>2000</v>
      </c>
      <c r="E5" s="2" t="s">
        <v>435</v>
      </c>
      <c r="F5" s="6" t="n">
        <v>2600000</v>
      </c>
      <c r="G5" s="2" t="s">
        <v>27</v>
      </c>
    </row>
    <row r="6" customFormat="false" ht="16.2" hidden="false" customHeight="false" outlineLevel="0" collapsed="false">
      <c r="A6" s="4" t="s">
        <v>437</v>
      </c>
      <c r="B6" s="4" t="s">
        <v>23</v>
      </c>
      <c r="C6" s="4" t="s">
        <v>434</v>
      </c>
      <c r="D6" s="5" t="n">
        <v>2000</v>
      </c>
      <c r="E6" s="4" t="s">
        <v>435</v>
      </c>
      <c r="F6" s="5" t="n">
        <v>2600000</v>
      </c>
      <c r="G6" s="4" t="s">
        <v>27</v>
      </c>
    </row>
    <row r="7" customFormat="false" ht="16.2" hidden="false" customHeight="false" outlineLevel="0" collapsed="false">
      <c r="A7" s="2" t="s">
        <v>438</v>
      </c>
      <c r="B7" s="2" t="s">
        <v>23</v>
      </c>
      <c r="C7" s="2" t="s">
        <v>434</v>
      </c>
      <c r="D7" s="6" t="n">
        <v>2000</v>
      </c>
      <c r="E7" s="2" t="s">
        <v>435</v>
      </c>
      <c r="F7" s="6" t="n">
        <v>2600000</v>
      </c>
      <c r="G7" s="2" t="s">
        <v>27</v>
      </c>
    </row>
    <row r="8" customFormat="false" ht="16.2" hidden="false" customHeight="false" outlineLevel="0" collapsed="false">
      <c r="A8" s="4" t="s">
        <v>439</v>
      </c>
      <c r="B8" s="4" t="s">
        <v>23</v>
      </c>
      <c r="C8" s="4" t="s">
        <v>434</v>
      </c>
      <c r="D8" s="5" t="n">
        <v>2000</v>
      </c>
      <c r="E8" s="4" t="s">
        <v>435</v>
      </c>
      <c r="F8" s="5" t="n">
        <v>2600000</v>
      </c>
      <c r="G8" s="4" t="s">
        <v>27</v>
      </c>
    </row>
    <row r="9" customFormat="false" ht="16.2" hidden="false" customHeight="false" outlineLevel="0" collapsed="false">
      <c r="A9" s="2" t="s">
        <v>440</v>
      </c>
      <c r="B9" s="2" t="s">
        <v>23</v>
      </c>
      <c r="C9" s="2" t="s">
        <v>434</v>
      </c>
      <c r="D9" s="6" t="n">
        <v>2000</v>
      </c>
      <c r="E9" s="2" t="s">
        <v>435</v>
      </c>
      <c r="F9" s="6" t="n">
        <v>2600000</v>
      </c>
      <c r="G9" s="2" t="s">
        <v>27</v>
      </c>
    </row>
    <row r="10" customFormat="false" ht="16.2" hidden="false" customHeight="false" outlineLevel="0" collapsed="false">
      <c r="A10" s="4" t="s">
        <v>441</v>
      </c>
      <c r="B10" s="4" t="s">
        <v>23</v>
      </c>
      <c r="C10" s="4" t="s">
        <v>434</v>
      </c>
      <c r="D10" s="5" t="n">
        <v>2000</v>
      </c>
      <c r="E10" s="4" t="s">
        <v>435</v>
      </c>
      <c r="F10" s="5" t="n">
        <v>2600000</v>
      </c>
      <c r="G10" s="4" t="s">
        <v>27</v>
      </c>
    </row>
    <row r="11" customFormat="false" ht="16.2" hidden="false" customHeight="false" outlineLevel="0" collapsed="false">
      <c r="A11" s="2" t="s">
        <v>442</v>
      </c>
      <c r="B11" s="2" t="s">
        <v>23</v>
      </c>
      <c r="C11" s="2" t="s">
        <v>434</v>
      </c>
      <c r="D11" s="6" t="n">
        <v>2000</v>
      </c>
      <c r="E11" s="2" t="s">
        <v>435</v>
      </c>
      <c r="F11" s="6" t="n">
        <v>2600000</v>
      </c>
      <c r="G11" s="2" t="s">
        <v>27</v>
      </c>
    </row>
    <row r="12" customFormat="false" ht="16.2" hidden="false" customHeight="false" outlineLevel="0" collapsed="false">
      <c r="A12" s="4" t="s">
        <v>443</v>
      </c>
      <c r="B12" s="4" t="s">
        <v>23</v>
      </c>
      <c r="C12" s="4" t="s">
        <v>434</v>
      </c>
      <c r="D12" s="5" t="n">
        <v>2000</v>
      </c>
      <c r="E12" s="4" t="s">
        <v>435</v>
      </c>
      <c r="F12" s="5" t="n">
        <v>2600000</v>
      </c>
      <c r="G12" s="4" t="s">
        <v>27</v>
      </c>
    </row>
    <row r="13" customFormat="false" ht="16.2" hidden="false" customHeight="false" outlineLevel="0" collapsed="false">
      <c r="A13" s="2" t="s">
        <v>444</v>
      </c>
      <c r="B13" s="2" t="s">
        <v>23</v>
      </c>
      <c r="C13" s="2" t="s">
        <v>434</v>
      </c>
      <c r="D13" s="6" t="n">
        <v>2000</v>
      </c>
      <c r="E13" s="2" t="s">
        <v>435</v>
      </c>
      <c r="F13" s="6" t="n">
        <v>2600000</v>
      </c>
      <c r="G13" s="2" t="s">
        <v>27</v>
      </c>
    </row>
    <row r="14" customFormat="false" ht="16.2" hidden="false" customHeight="false" outlineLevel="0" collapsed="false">
      <c r="A14" s="4" t="s">
        <v>445</v>
      </c>
      <c r="B14" s="4" t="s">
        <v>23</v>
      </c>
      <c r="C14" s="4" t="s">
        <v>446</v>
      </c>
      <c r="D14" s="5" t="n">
        <v>2000000</v>
      </c>
      <c r="E14" s="4" t="s">
        <v>26</v>
      </c>
      <c r="F14" s="5" t="n">
        <v>2000000</v>
      </c>
      <c r="G14" s="4" t="s">
        <v>27</v>
      </c>
    </row>
    <row r="15" customFormat="false" ht="16.2" hidden="false" customHeight="false" outlineLevel="0" collapsed="false">
      <c r="A15" s="2" t="s">
        <v>447</v>
      </c>
      <c r="B15" s="2" t="s">
        <v>23</v>
      </c>
      <c r="C15" s="2" t="s">
        <v>446</v>
      </c>
      <c r="D15" s="6" t="n">
        <v>2000000</v>
      </c>
      <c r="E15" s="2" t="s">
        <v>26</v>
      </c>
      <c r="F15" s="6" t="n">
        <v>2000000</v>
      </c>
      <c r="G15" s="2" t="s">
        <v>27</v>
      </c>
    </row>
    <row r="16" customFormat="false" ht="16.2" hidden="false" customHeight="false" outlineLevel="0" collapsed="false">
      <c r="A16" s="4" t="s">
        <v>448</v>
      </c>
      <c r="B16" s="4" t="s">
        <v>23</v>
      </c>
      <c r="C16" s="4" t="s">
        <v>446</v>
      </c>
      <c r="D16" s="5" t="n">
        <v>2000000</v>
      </c>
      <c r="E16" s="4" t="s">
        <v>26</v>
      </c>
      <c r="F16" s="5" t="n">
        <v>2000000</v>
      </c>
      <c r="G16" s="4" t="s">
        <v>27</v>
      </c>
    </row>
    <row r="17" customFormat="false" ht="16.2" hidden="false" customHeight="false" outlineLevel="0" collapsed="false">
      <c r="A17" s="2" t="s">
        <v>449</v>
      </c>
      <c r="B17" s="2" t="s">
        <v>23</v>
      </c>
      <c r="C17" s="2" t="s">
        <v>446</v>
      </c>
      <c r="D17" s="6" t="n">
        <v>2000000</v>
      </c>
      <c r="E17" s="2" t="s">
        <v>26</v>
      </c>
      <c r="F17" s="6" t="n">
        <v>2000000</v>
      </c>
      <c r="G17" s="2" t="s">
        <v>27</v>
      </c>
    </row>
    <row r="18" customFormat="false" ht="16.2" hidden="false" customHeight="false" outlineLevel="0" collapsed="false">
      <c r="A18" s="4" t="s">
        <v>450</v>
      </c>
      <c r="B18" s="4" t="s">
        <v>23</v>
      </c>
      <c r="C18" s="4" t="s">
        <v>446</v>
      </c>
      <c r="D18" s="5" t="n">
        <v>2000000</v>
      </c>
      <c r="E18" s="4" t="s">
        <v>26</v>
      </c>
      <c r="F18" s="5" t="n">
        <v>2000000</v>
      </c>
      <c r="G18" s="4" t="s">
        <v>27</v>
      </c>
    </row>
    <row r="19" customFormat="false" ht="16.2" hidden="false" customHeight="false" outlineLevel="0" collapsed="false">
      <c r="A19" s="2" t="s">
        <v>451</v>
      </c>
      <c r="B19" s="2" t="s">
        <v>23</v>
      </c>
      <c r="C19" s="2" t="s">
        <v>446</v>
      </c>
      <c r="D19" s="6" t="n">
        <v>2000000</v>
      </c>
      <c r="E19" s="2" t="s">
        <v>26</v>
      </c>
      <c r="F19" s="6" t="n">
        <v>2000000</v>
      </c>
      <c r="G19" s="2" t="s">
        <v>27</v>
      </c>
    </row>
    <row r="20" customFormat="false" ht="16.2" hidden="false" customHeight="false" outlineLevel="0" collapsed="false">
      <c r="A20" s="4" t="s">
        <v>452</v>
      </c>
      <c r="B20" s="4" t="s">
        <v>23</v>
      </c>
      <c r="C20" s="4" t="s">
        <v>446</v>
      </c>
      <c r="D20" s="5" t="n">
        <v>2000000</v>
      </c>
      <c r="E20" s="4" t="s">
        <v>26</v>
      </c>
      <c r="F20" s="5" t="n">
        <v>2000000</v>
      </c>
      <c r="G20" s="4" t="s">
        <v>27</v>
      </c>
    </row>
    <row r="21" customFormat="false" ht="16.2" hidden="false" customHeight="false" outlineLevel="0" collapsed="false">
      <c r="A21" s="2" t="s">
        <v>453</v>
      </c>
      <c r="B21" s="2" t="s">
        <v>23</v>
      </c>
      <c r="C21" s="2" t="s">
        <v>446</v>
      </c>
      <c r="D21" s="6" t="n">
        <v>2000000</v>
      </c>
      <c r="E21" s="2" t="s">
        <v>26</v>
      </c>
      <c r="F21" s="6" t="n">
        <v>2000000</v>
      </c>
      <c r="G21" s="2" t="s">
        <v>27</v>
      </c>
    </row>
    <row r="22" customFormat="false" ht="16.2" hidden="false" customHeight="false" outlineLevel="0" collapsed="false">
      <c r="A22" s="4" t="s">
        <v>454</v>
      </c>
      <c r="B22" s="4" t="s">
        <v>23</v>
      </c>
      <c r="C22" s="4" t="s">
        <v>446</v>
      </c>
      <c r="D22" s="5" t="n">
        <v>2000000</v>
      </c>
      <c r="E22" s="4" t="s">
        <v>26</v>
      </c>
      <c r="F22" s="5" t="n">
        <v>2000000</v>
      </c>
      <c r="G22" s="4" t="s">
        <v>27</v>
      </c>
    </row>
    <row r="23" customFormat="false" ht="16.2" hidden="false" customHeight="false" outlineLevel="0" collapsed="false">
      <c r="A23" s="2" t="s">
        <v>455</v>
      </c>
      <c r="B23" s="2" t="s">
        <v>23</v>
      </c>
      <c r="C23" s="2" t="s">
        <v>446</v>
      </c>
      <c r="D23" s="6" t="n">
        <v>2000000</v>
      </c>
      <c r="E23" s="2" t="s">
        <v>26</v>
      </c>
      <c r="F23" s="6" t="n">
        <v>2000000</v>
      </c>
      <c r="G23" s="2" t="s">
        <v>27</v>
      </c>
    </row>
    <row r="24" customFormat="false" ht="16.2" hidden="false" customHeight="false" outlineLevel="0" collapsed="false">
      <c r="A24" s="4" t="s">
        <v>456</v>
      </c>
      <c r="B24" s="4" t="s">
        <v>23</v>
      </c>
      <c r="C24" s="4" t="s">
        <v>457</v>
      </c>
      <c r="D24" s="5" t="n">
        <v>2000000</v>
      </c>
      <c r="E24" s="4" t="s">
        <v>26</v>
      </c>
      <c r="F24" s="5" t="n">
        <v>2000000</v>
      </c>
      <c r="G24" s="4" t="s">
        <v>27</v>
      </c>
    </row>
    <row r="25" customFormat="false" ht="16.2" hidden="false" customHeight="false" outlineLevel="0" collapsed="false">
      <c r="A25" s="2" t="s">
        <v>458</v>
      </c>
      <c r="B25" s="2" t="s">
        <v>23</v>
      </c>
      <c r="C25" s="2" t="s">
        <v>457</v>
      </c>
      <c r="D25" s="6" t="n">
        <v>2000000</v>
      </c>
      <c r="E25" s="2" t="s">
        <v>26</v>
      </c>
      <c r="F25" s="6" t="n">
        <v>2000000</v>
      </c>
      <c r="G25" s="2" t="s">
        <v>27</v>
      </c>
    </row>
    <row r="26" customFormat="false" ht="16.2" hidden="false" customHeight="false" outlineLevel="0" collapsed="false">
      <c r="A26" s="4" t="s">
        <v>459</v>
      </c>
      <c r="B26" s="4" t="s">
        <v>23</v>
      </c>
      <c r="C26" s="4" t="s">
        <v>457</v>
      </c>
      <c r="D26" s="5" t="n">
        <v>2000000</v>
      </c>
      <c r="E26" s="4" t="s">
        <v>26</v>
      </c>
      <c r="F26" s="5" t="n">
        <v>2000000</v>
      </c>
      <c r="G26" s="4" t="s">
        <v>27</v>
      </c>
    </row>
    <row r="27" customFormat="false" ht="16.2" hidden="false" customHeight="false" outlineLevel="0" collapsed="false">
      <c r="A27" s="2" t="s">
        <v>460</v>
      </c>
      <c r="B27" s="2" t="s">
        <v>23</v>
      </c>
      <c r="C27" s="2" t="s">
        <v>457</v>
      </c>
      <c r="D27" s="6" t="n">
        <v>2000000</v>
      </c>
      <c r="E27" s="2" t="s">
        <v>26</v>
      </c>
      <c r="F27" s="6" t="n">
        <v>2000000</v>
      </c>
      <c r="G27" s="2" t="s">
        <v>27</v>
      </c>
    </row>
    <row r="28" customFormat="false" ht="16.2" hidden="false" customHeight="false" outlineLevel="0" collapsed="false">
      <c r="A28" s="4" t="s">
        <v>461</v>
      </c>
      <c r="B28" s="4" t="s">
        <v>23</v>
      </c>
      <c r="C28" s="4" t="s">
        <v>457</v>
      </c>
      <c r="D28" s="5" t="n">
        <v>2000000</v>
      </c>
      <c r="E28" s="4" t="s">
        <v>26</v>
      </c>
      <c r="F28" s="5" t="n">
        <v>2000000</v>
      </c>
      <c r="G28" s="4" t="s">
        <v>27</v>
      </c>
    </row>
    <row r="29" customFormat="false" ht="16.2" hidden="false" customHeight="false" outlineLevel="0" collapsed="false">
      <c r="A29" s="2" t="s">
        <v>462</v>
      </c>
      <c r="B29" s="2" t="s">
        <v>23</v>
      </c>
      <c r="C29" s="2" t="s">
        <v>463</v>
      </c>
      <c r="D29" s="6" t="n">
        <v>2000000</v>
      </c>
      <c r="E29" s="2" t="s">
        <v>26</v>
      </c>
      <c r="F29" s="6" t="n">
        <v>2000000</v>
      </c>
      <c r="G29" s="2" t="s">
        <v>27</v>
      </c>
    </row>
    <row r="30" customFormat="false" ht="16.2" hidden="false" customHeight="false" outlineLevel="0" collapsed="false">
      <c r="A30" s="4" t="s">
        <v>464</v>
      </c>
      <c r="B30" s="4" t="s">
        <v>23</v>
      </c>
      <c r="C30" s="4" t="s">
        <v>463</v>
      </c>
      <c r="D30" s="5" t="n">
        <v>2000000</v>
      </c>
      <c r="E30" s="4" t="s">
        <v>26</v>
      </c>
      <c r="F30" s="5" t="n">
        <v>2000000</v>
      </c>
      <c r="G30" s="4" t="s">
        <v>27</v>
      </c>
    </row>
    <row r="31" customFormat="false" ht="16.2" hidden="false" customHeight="false" outlineLevel="0" collapsed="false">
      <c r="A31" s="2" t="s">
        <v>465</v>
      </c>
      <c r="B31" s="2" t="s">
        <v>23</v>
      </c>
      <c r="C31" s="2" t="s">
        <v>463</v>
      </c>
      <c r="D31" s="6" t="n">
        <v>2000000</v>
      </c>
      <c r="E31" s="2" t="s">
        <v>26</v>
      </c>
      <c r="F31" s="6" t="n">
        <v>2000000</v>
      </c>
      <c r="G31" s="2" t="s">
        <v>27</v>
      </c>
    </row>
    <row r="32" customFormat="false" ht="16.2" hidden="false" customHeight="false" outlineLevel="0" collapsed="false">
      <c r="A32" s="4" t="s">
        <v>466</v>
      </c>
      <c r="B32" s="4" t="s">
        <v>23</v>
      </c>
      <c r="C32" s="4" t="s">
        <v>463</v>
      </c>
      <c r="D32" s="5" t="n">
        <v>2000000</v>
      </c>
      <c r="E32" s="4" t="s">
        <v>26</v>
      </c>
      <c r="F32" s="5" t="n">
        <v>2000000</v>
      </c>
      <c r="G32" s="4" t="s">
        <v>27</v>
      </c>
    </row>
    <row r="33" customFormat="false" ht="16.2" hidden="false" customHeight="false" outlineLevel="0" collapsed="false">
      <c r="A33" s="2" t="s">
        <v>467</v>
      </c>
      <c r="B33" s="2" t="s">
        <v>23</v>
      </c>
      <c r="C33" s="2" t="s">
        <v>463</v>
      </c>
      <c r="D33" s="6" t="n">
        <v>2000000</v>
      </c>
      <c r="E33" s="2" t="s">
        <v>26</v>
      </c>
      <c r="F33" s="6" t="n">
        <v>2000000</v>
      </c>
      <c r="G33" s="2" t="s">
        <v>27</v>
      </c>
    </row>
    <row r="34" customFormat="false" ht="16.2" hidden="false" customHeight="false" outlineLevel="0" collapsed="false">
      <c r="A34" s="4" t="s">
        <v>468</v>
      </c>
      <c r="B34" s="4" t="s">
        <v>23</v>
      </c>
      <c r="C34" s="4" t="s">
        <v>463</v>
      </c>
      <c r="D34" s="5" t="n">
        <v>2000000</v>
      </c>
      <c r="E34" s="4" t="s">
        <v>26</v>
      </c>
      <c r="F34" s="5" t="n">
        <v>2000000</v>
      </c>
      <c r="G34" s="4" t="s">
        <v>27</v>
      </c>
    </row>
    <row r="35" customFormat="false" ht="16.2" hidden="false" customHeight="false" outlineLevel="0" collapsed="false">
      <c r="A35" s="2" t="s">
        <v>469</v>
      </c>
      <c r="B35" s="2" t="s">
        <v>23</v>
      </c>
      <c r="C35" s="2" t="s">
        <v>463</v>
      </c>
      <c r="D35" s="6" t="n">
        <v>2000000</v>
      </c>
      <c r="E35" s="2" t="s">
        <v>26</v>
      </c>
      <c r="F35" s="6" t="n">
        <v>2000000</v>
      </c>
      <c r="G35" s="2" t="s">
        <v>27</v>
      </c>
    </row>
    <row r="36" customFormat="false" ht="16.2" hidden="false" customHeight="false" outlineLevel="0" collapsed="false">
      <c r="A36" s="4" t="s">
        <v>470</v>
      </c>
      <c r="B36" s="4" t="s">
        <v>23</v>
      </c>
      <c r="C36" s="4" t="s">
        <v>463</v>
      </c>
      <c r="D36" s="5" t="n">
        <v>2000000</v>
      </c>
      <c r="E36" s="4" t="s">
        <v>26</v>
      </c>
      <c r="F36" s="5" t="n">
        <v>2000000</v>
      </c>
      <c r="G36" s="4" t="s">
        <v>27</v>
      </c>
    </row>
    <row r="37" customFormat="false" ht="16.2" hidden="false" customHeight="false" outlineLevel="0" collapsed="false">
      <c r="A37" s="2" t="s">
        <v>471</v>
      </c>
      <c r="B37" s="2" t="s">
        <v>23</v>
      </c>
      <c r="C37" s="2" t="s">
        <v>463</v>
      </c>
      <c r="D37" s="6" t="n">
        <v>2000000</v>
      </c>
      <c r="E37" s="2" t="s">
        <v>26</v>
      </c>
      <c r="F37" s="6" t="n">
        <v>2000000</v>
      </c>
      <c r="G37" s="2" t="s">
        <v>27</v>
      </c>
    </row>
    <row r="38" customFormat="false" ht="16.2" hidden="false" customHeight="false" outlineLevel="0" collapsed="false">
      <c r="A38" s="4" t="s">
        <v>472</v>
      </c>
      <c r="B38" s="4" t="s">
        <v>23</v>
      </c>
      <c r="C38" s="4" t="s">
        <v>463</v>
      </c>
      <c r="D38" s="5" t="n">
        <v>2000000</v>
      </c>
      <c r="E38" s="4" t="s">
        <v>26</v>
      </c>
      <c r="F38" s="5" t="n">
        <v>2000000</v>
      </c>
      <c r="G38" s="4" t="s">
        <v>27</v>
      </c>
    </row>
    <row r="39" customFormat="false" ht="16.2" hidden="false" customHeight="false" outlineLevel="0" collapsed="false">
      <c r="A39" s="2" t="s">
        <v>473</v>
      </c>
      <c r="B39" s="2" t="s">
        <v>23</v>
      </c>
      <c r="C39" s="2" t="s">
        <v>463</v>
      </c>
      <c r="D39" s="6" t="n">
        <v>2000000</v>
      </c>
      <c r="E39" s="2" t="s">
        <v>26</v>
      </c>
      <c r="F39" s="6" t="n">
        <v>2000000</v>
      </c>
      <c r="G39" s="2" t="s">
        <v>27</v>
      </c>
    </row>
    <row r="40" customFormat="false" ht="16.2" hidden="false" customHeight="false" outlineLevel="0" collapsed="false">
      <c r="A40" s="4" t="s">
        <v>474</v>
      </c>
      <c r="B40" s="4" t="s">
        <v>23</v>
      </c>
      <c r="C40" s="4" t="s">
        <v>463</v>
      </c>
      <c r="D40" s="5" t="n">
        <v>2000000</v>
      </c>
      <c r="E40" s="4" t="s">
        <v>26</v>
      </c>
      <c r="F40" s="5" t="n">
        <v>2000000</v>
      </c>
      <c r="G40" s="4" t="s">
        <v>27</v>
      </c>
    </row>
    <row r="41" customFormat="false" ht="16.2" hidden="false" customHeight="false" outlineLevel="0" collapsed="false">
      <c r="A41" s="2" t="s">
        <v>475</v>
      </c>
      <c r="B41" s="2" t="s">
        <v>23</v>
      </c>
      <c r="C41" s="2" t="s">
        <v>463</v>
      </c>
      <c r="D41" s="6" t="n">
        <v>2000000</v>
      </c>
      <c r="E41" s="2" t="s">
        <v>26</v>
      </c>
      <c r="F41" s="6" t="n">
        <v>2000000</v>
      </c>
      <c r="G41" s="2" t="s">
        <v>27</v>
      </c>
    </row>
    <row r="42" customFormat="false" ht="16.2" hidden="false" customHeight="false" outlineLevel="0" collapsed="false">
      <c r="A42" s="4" t="s">
        <v>476</v>
      </c>
      <c r="B42" s="4" t="s">
        <v>23</v>
      </c>
      <c r="C42" s="4" t="s">
        <v>463</v>
      </c>
      <c r="D42" s="5" t="n">
        <v>2000000</v>
      </c>
      <c r="E42" s="4" t="s">
        <v>26</v>
      </c>
      <c r="F42" s="5" t="n">
        <v>2000000</v>
      </c>
      <c r="G42" s="4" t="s">
        <v>27</v>
      </c>
    </row>
    <row r="43" customFormat="false" ht="16.2" hidden="false" customHeight="false" outlineLevel="0" collapsed="false">
      <c r="A43" s="2" t="s">
        <v>477</v>
      </c>
      <c r="B43" s="2" t="s">
        <v>23</v>
      </c>
      <c r="C43" s="2" t="s">
        <v>463</v>
      </c>
      <c r="D43" s="6" t="n">
        <v>2000000</v>
      </c>
      <c r="E43" s="2" t="s">
        <v>26</v>
      </c>
      <c r="F43" s="6" t="n">
        <v>2000000</v>
      </c>
      <c r="G43" s="2" t="s">
        <v>27</v>
      </c>
    </row>
    <row r="44" customFormat="false" ht="16.2" hidden="false" customHeight="false" outlineLevel="0" collapsed="false">
      <c r="A44" s="4" t="s">
        <v>478</v>
      </c>
      <c r="B44" s="4" t="s">
        <v>90</v>
      </c>
      <c r="C44" s="4" t="s">
        <v>434</v>
      </c>
      <c r="D44" s="5" t="n">
        <v>2000</v>
      </c>
      <c r="E44" s="4" t="s">
        <v>435</v>
      </c>
      <c r="F44" s="5" t="n">
        <v>2600000</v>
      </c>
      <c r="G44" s="4" t="s">
        <v>27</v>
      </c>
    </row>
    <row r="45" customFormat="false" ht="16.2" hidden="false" customHeight="false" outlineLevel="0" collapsed="false">
      <c r="A45" s="2" t="s">
        <v>479</v>
      </c>
      <c r="B45" s="2" t="s">
        <v>90</v>
      </c>
      <c r="C45" s="2" t="s">
        <v>434</v>
      </c>
      <c r="D45" s="6" t="n">
        <v>2000</v>
      </c>
      <c r="E45" s="2" t="s">
        <v>435</v>
      </c>
      <c r="F45" s="6" t="n">
        <v>2600000</v>
      </c>
      <c r="G45" s="2" t="s">
        <v>27</v>
      </c>
    </row>
    <row r="46" customFormat="false" ht="16.2" hidden="false" customHeight="false" outlineLevel="0" collapsed="false">
      <c r="A46" s="4" t="s">
        <v>480</v>
      </c>
      <c r="B46" s="4" t="s">
        <v>90</v>
      </c>
      <c r="C46" s="4" t="s">
        <v>434</v>
      </c>
      <c r="D46" s="5" t="n">
        <v>2000</v>
      </c>
      <c r="E46" s="4" t="s">
        <v>435</v>
      </c>
      <c r="F46" s="5" t="n">
        <v>2600000</v>
      </c>
      <c r="G46" s="4" t="s">
        <v>27</v>
      </c>
    </row>
    <row r="47" customFormat="false" ht="16.2" hidden="false" customHeight="false" outlineLevel="0" collapsed="false">
      <c r="A47" s="2" t="s">
        <v>481</v>
      </c>
      <c r="B47" s="2" t="s">
        <v>90</v>
      </c>
      <c r="C47" s="2" t="s">
        <v>434</v>
      </c>
      <c r="D47" s="6" t="n">
        <v>2000</v>
      </c>
      <c r="E47" s="2" t="s">
        <v>435</v>
      </c>
      <c r="F47" s="6" t="n">
        <v>2600000</v>
      </c>
      <c r="G47" s="2" t="s">
        <v>27</v>
      </c>
    </row>
    <row r="48" customFormat="false" ht="16.2" hidden="false" customHeight="false" outlineLevel="0" collapsed="false">
      <c r="A48" s="4" t="s">
        <v>482</v>
      </c>
      <c r="B48" s="4" t="s">
        <v>90</v>
      </c>
      <c r="C48" s="4" t="s">
        <v>434</v>
      </c>
      <c r="D48" s="5" t="n">
        <v>2000</v>
      </c>
      <c r="E48" s="4" t="s">
        <v>435</v>
      </c>
      <c r="F48" s="5" t="n">
        <v>2600000</v>
      </c>
      <c r="G48" s="4" t="s">
        <v>27</v>
      </c>
    </row>
    <row r="49" customFormat="false" ht="16.2" hidden="false" customHeight="false" outlineLevel="0" collapsed="false">
      <c r="A49" s="2" t="s">
        <v>483</v>
      </c>
      <c r="B49" s="2" t="s">
        <v>90</v>
      </c>
      <c r="C49" s="2" t="s">
        <v>434</v>
      </c>
      <c r="D49" s="6" t="n">
        <v>2000</v>
      </c>
      <c r="E49" s="2" t="s">
        <v>435</v>
      </c>
      <c r="F49" s="6" t="n">
        <v>2600000</v>
      </c>
      <c r="G49" s="2" t="s">
        <v>27</v>
      </c>
    </row>
    <row r="50" customFormat="false" ht="16.2" hidden="false" customHeight="false" outlineLevel="0" collapsed="false">
      <c r="A50" s="4" t="s">
        <v>484</v>
      </c>
      <c r="B50" s="4" t="s">
        <v>90</v>
      </c>
      <c r="C50" s="4" t="s">
        <v>434</v>
      </c>
      <c r="D50" s="5" t="n">
        <v>2000</v>
      </c>
      <c r="E50" s="4" t="s">
        <v>435</v>
      </c>
      <c r="F50" s="5" t="n">
        <v>2600000</v>
      </c>
      <c r="G50" s="4" t="s">
        <v>27</v>
      </c>
    </row>
    <row r="51" customFormat="false" ht="16.2" hidden="false" customHeight="false" outlineLevel="0" collapsed="false">
      <c r="A51" s="2" t="s">
        <v>485</v>
      </c>
      <c r="B51" s="2" t="s">
        <v>90</v>
      </c>
      <c r="C51" s="2" t="s">
        <v>434</v>
      </c>
      <c r="D51" s="6" t="n">
        <v>2000</v>
      </c>
      <c r="E51" s="2" t="s">
        <v>435</v>
      </c>
      <c r="F51" s="6" t="n">
        <v>2600000</v>
      </c>
      <c r="G51" s="2" t="s">
        <v>27</v>
      </c>
    </row>
    <row r="52" customFormat="false" ht="16.2" hidden="false" customHeight="false" outlineLevel="0" collapsed="false">
      <c r="A52" s="4" t="s">
        <v>486</v>
      </c>
      <c r="B52" s="4" t="s">
        <v>90</v>
      </c>
      <c r="C52" s="4" t="s">
        <v>434</v>
      </c>
      <c r="D52" s="5" t="n">
        <v>2000</v>
      </c>
      <c r="E52" s="4" t="s">
        <v>435</v>
      </c>
      <c r="F52" s="5" t="n">
        <v>2600000</v>
      </c>
      <c r="G52" s="4" t="s">
        <v>27</v>
      </c>
    </row>
    <row r="53" customFormat="false" ht="16.2" hidden="false" customHeight="false" outlineLevel="0" collapsed="false">
      <c r="A53" s="2" t="s">
        <v>487</v>
      </c>
      <c r="B53" s="2" t="s">
        <v>90</v>
      </c>
      <c r="C53" s="2" t="s">
        <v>434</v>
      </c>
      <c r="D53" s="6" t="n">
        <v>2000</v>
      </c>
      <c r="E53" s="2" t="s">
        <v>435</v>
      </c>
      <c r="F53" s="6" t="n">
        <v>2600000</v>
      </c>
      <c r="G53" s="2" t="s">
        <v>27</v>
      </c>
    </row>
    <row r="54" customFormat="false" ht="16.2" hidden="false" customHeight="false" outlineLevel="0" collapsed="false">
      <c r="A54" s="4" t="s">
        <v>488</v>
      </c>
      <c r="B54" s="4" t="s">
        <v>90</v>
      </c>
      <c r="C54" s="4" t="s">
        <v>446</v>
      </c>
      <c r="D54" s="5" t="n">
        <v>2000000</v>
      </c>
      <c r="E54" s="4" t="s">
        <v>26</v>
      </c>
      <c r="F54" s="5" t="n">
        <v>2000000</v>
      </c>
      <c r="G54" s="4" t="s">
        <v>27</v>
      </c>
    </row>
    <row r="55" customFormat="false" ht="16.2" hidden="false" customHeight="false" outlineLevel="0" collapsed="false">
      <c r="A55" s="2" t="s">
        <v>489</v>
      </c>
      <c r="B55" s="2" t="s">
        <v>90</v>
      </c>
      <c r="C55" s="2" t="s">
        <v>446</v>
      </c>
      <c r="D55" s="6" t="n">
        <v>2000000</v>
      </c>
      <c r="E55" s="2" t="s">
        <v>26</v>
      </c>
      <c r="F55" s="6" t="n">
        <v>2000000</v>
      </c>
      <c r="G55" s="2" t="s">
        <v>27</v>
      </c>
    </row>
    <row r="56" customFormat="false" ht="16.2" hidden="false" customHeight="false" outlineLevel="0" collapsed="false">
      <c r="A56" s="4" t="s">
        <v>490</v>
      </c>
      <c r="B56" s="4" t="s">
        <v>90</v>
      </c>
      <c r="C56" s="4" t="s">
        <v>446</v>
      </c>
      <c r="D56" s="5" t="n">
        <v>2000000</v>
      </c>
      <c r="E56" s="4" t="s">
        <v>26</v>
      </c>
      <c r="F56" s="5" t="n">
        <v>2000000</v>
      </c>
      <c r="G56" s="4" t="s">
        <v>27</v>
      </c>
    </row>
    <row r="57" customFormat="false" ht="16.2" hidden="false" customHeight="false" outlineLevel="0" collapsed="false">
      <c r="A57" s="2" t="s">
        <v>491</v>
      </c>
      <c r="B57" s="2" t="s">
        <v>90</v>
      </c>
      <c r="C57" s="2" t="s">
        <v>446</v>
      </c>
      <c r="D57" s="6" t="n">
        <v>2000000</v>
      </c>
      <c r="E57" s="2" t="s">
        <v>26</v>
      </c>
      <c r="F57" s="6" t="n">
        <v>2000000</v>
      </c>
      <c r="G57" s="2" t="s">
        <v>27</v>
      </c>
    </row>
    <row r="58" customFormat="false" ht="16.2" hidden="false" customHeight="false" outlineLevel="0" collapsed="false">
      <c r="A58" s="4" t="s">
        <v>492</v>
      </c>
      <c r="B58" s="4" t="s">
        <v>90</v>
      </c>
      <c r="C58" s="4" t="s">
        <v>446</v>
      </c>
      <c r="D58" s="5" t="n">
        <v>2000000</v>
      </c>
      <c r="E58" s="4" t="s">
        <v>26</v>
      </c>
      <c r="F58" s="5" t="n">
        <v>2000000</v>
      </c>
      <c r="G58" s="4" t="s">
        <v>27</v>
      </c>
    </row>
    <row r="59" customFormat="false" ht="16.2" hidden="false" customHeight="false" outlineLevel="0" collapsed="false">
      <c r="A59" s="2" t="s">
        <v>493</v>
      </c>
      <c r="B59" s="2" t="s">
        <v>90</v>
      </c>
      <c r="C59" s="2" t="s">
        <v>446</v>
      </c>
      <c r="D59" s="6" t="n">
        <v>2000000</v>
      </c>
      <c r="E59" s="2" t="s">
        <v>26</v>
      </c>
      <c r="F59" s="6" t="n">
        <v>2000000</v>
      </c>
      <c r="G59" s="2" t="s">
        <v>27</v>
      </c>
    </row>
    <row r="60" customFormat="false" ht="16.2" hidden="false" customHeight="false" outlineLevel="0" collapsed="false">
      <c r="A60" s="4" t="s">
        <v>494</v>
      </c>
      <c r="B60" s="4" t="s">
        <v>90</v>
      </c>
      <c r="C60" s="4" t="s">
        <v>446</v>
      </c>
      <c r="D60" s="5" t="n">
        <v>2000000</v>
      </c>
      <c r="E60" s="4" t="s">
        <v>26</v>
      </c>
      <c r="F60" s="5" t="n">
        <v>2000000</v>
      </c>
      <c r="G60" s="4" t="s">
        <v>27</v>
      </c>
    </row>
    <row r="61" customFormat="false" ht="16.2" hidden="false" customHeight="false" outlineLevel="0" collapsed="false">
      <c r="A61" s="2" t="s">
        <v>495</v>
      </c>
      <c r="B61" s="2" t="s">
        <v>90</v>
      </c>
      <c r="C61" s="2" t="s">
        <v>446</v>
      </c>
      <c r="D61" s="6" t="n">
        <v>2000000</v>
      </c>
      <c r="E61" s="2" t="s">
        <v>26</v>
      </c>
      <c r="F61" s="6" t="n">
        <v>2000000</v>
      </c>
      <c r="G61" s="2" t="s">
        <v>27</v>
      </c>
    </row>
    <row r="62" customFormat="false" ht="16.2" hidden="false" customHeight="false" outlineLevel="0" collapsed="false">
      <c r="A62" s="4" t="s">
        <v>496</v>
      </c>
      <c r="B62" s="4" t="s">
        <v>90</v>
      </c>
      <c r="C62" s="4" t="s">
        <v>446</v>
      </c>
      <c r="D62" s="5" t="n">
        <v>2000000</v>
      </c>
      <c r="E62" s="4" t="s">
        <v>26</v>
      </c>
      <c r="F62" s="5" t="n">
        <v>2000000</v>
      </c>
      <c r="G62" s="4" t="s">
        <v>27</v>
      </c>
    </row>
    <row r="63" customFormat="false" ht="16.2" hidden="false" customHeight="false" outlineLevel="0" collapsed="false">
      <c r="A63" s="2" t="s">
        <v>497</v>
      </c>
      <c r="B63" s="2" t="s">
        <v>90</v>
      </c>
      <c r="C63" s="2" t="s">
        <v>446</v>
      </c>
      <c r="D63" s="6" t="n">
        <v>2000000</v>
      </c>
      <c r="E63" s="2" t="s">
        <v>26</v>
      </c>
      <c r="F63" s="6" t="n">
        <v>2000000</v>
      </c>
      <c r="G63" s="2" t="s">
        <v>27</v>
      </c>
    </row>
    <row r="64" customFormat="false" ht="16.2" hidden="false" customHeight="false" outlineLevel="0" collapsed="false">
      <c r="A64" s="4" t="s">
        <v>498</v>
      </c>
      <c r="B64" s="4" t="s">
        <v>90</v>
      </c>
      <c r="C64" s="4" t="s">
        <v>457</v>
      </c>
      <c r="D64" s="5" t="n">
        <v>2000000</v>
      </c>
      <c r="E64" s="4" t="s">
        <v>26</v>
      </c>
      <c r="F64" s="5" t="n">
        <v>2000000</v>
      </c>
      <c r="G64" s="4" t="s">
        <v>27</v>
      </c>
    </row>
    <row r="65" customFormat="false" ht="16.2" hidden="false" customHeight="false" outlineLevel="0" collapsed="false">
      <c r="A65" s="2" t="s">
        <v>499</v>
      </c>
      <c r="B65" s="2" t="s">
        <v>90</v>
      </c>
      <c r="C65" s="2" t="s">
        <v>457</v>
      </c>
      <c r="D65" s="6" t="n">
        <v>2000000</v>
      </c>
      <c r="E65" s="2" t="s">
        <v>26</v>
      </c>
      <c r="F65" s="6" t="n">
        <v>2000000</v>
      </c>
      <c r="G65" s="2" t="s">
        <v>27</v>
      </c>
    </row>
    <row r="66" customFormat="false" ht="16.2" hidden="false" customHeight="false" outlineLevel="0" collapsed="false">
      <c r="A66" s="4" t="s">
        <v>500</v>
      </c>
      <c r="B66" s="4" t="s">
        <v>90</v>
      </c>
      <c r="C66" s="4" t="s">
        <v>457</v>
      </c>
      <c r="D66" s="5" t="n">
        <v>2000000</v>
      </c>
      <c r="E66" s="4" t="s">
        <v>26</v>
      </c>
      <c r="F66" s="5" t="n">
        <v>2000000</v>
      </c>
      <c r="G66" s="4" t="s">
        <v>27</v>
      </c>
    </row>
    <row r="67" customFormat="false" ht="16.2" hidden="false" customHeight="false" outlineLevel="0" collapsed="false">
      <c r="A67" s="2" t="s">
        <v>501</v>
      </c>
      <c r="B67" s="2" t="s">
        <v>90</v>
      </c>
      <c r="C67" s="2" t="s">
        <v>457</v>
      </c>
      <c r="D67" s="6" t="n">
        <v>2000000</v>
      </c>
      <c r="E67" s="2" t="s">
        <v>26</v>
      </c>
      <c r="F67" s="6" t="n">
        <v>2000000</v>
      </c>
      <c r="G67" s="2" t="s">
        <v>27</v>
      </c>
    </row>
    <row r="68" customFormat="false" ht="16.2" hidden="false" customHeight="false" outlineLevel="0" collapsed="false">
      <c r="A68" s="4" t="s">
        <v>502</v>
      </c>
      <c r="B68" s="4" t="s">
        <v>90</v>
      </c>
      <c r="C68" s="4" t="s">
        <v>457</v>
      </c>
      <c r="D68" s="5" t="n">
        <v>2000000</v>
      </c>
      <c r="E68" s="4" t="s">
        <v>26</v>
      </c>
      <c r="F68" s="5" t="n">
        <v>2000000</v>
      </c>
      <c r="G68" s="4" t="s">
        <v>27</v>
      </c>
    </row>
    <row r="69" customFormat="false" ht="16.2" hidden="false" customHeight="false" outlineLevel="0" collapsed="false">
      <c r="A69" s="2" t="s">
        <v>503</v>
      </c>
      <c r="B69" s="2" t="s">
        <v>90</v>
      </c>
      <c r="C69" s="2" t="s">
        <v>463</v>
      </c>
      <c r="D69" s="6" t="n">
        <v>2000000</v>
      </c>
      <c r="E69" s="2" t="s">
        <v>26</v>
      </c>
      <c r="F69" s="6" t="n">
        <v>2000000</v>
      </c>
      <c r="G69" s="2" t="s">
        <v>27</v>
      </c>
    </row>
    <row r="70" customFormat="false" ht="16.2" hidden="false" customHeight="false" outlineLevel="0" collapsed="false">
      <c r="A70" s="4" t="s">
        <v>504</v>
      </c>
      <c r="B70" s="4" t="s">
        <v>90</v>
      </c>
      <c r="C70" s="4" t="s">
        <v>463</v>
      </c>
      <c r="D70" s="5" t="n">
        <v>2000000</v>
      </c>
      <c r="E70" s="4" t="s">
        <v>26</v>
      </c>
      <c r="F70" s="5" t="n">
        <v>2000000</v>
      </c>
      <c r="G70" s="4" t="s">
        <v>27</v>
      </c>
    </row>
    <row r="71" customFormat="false" ht="16.2" hidden="false" customHeight="false" outlineLevel="0" collapsed="false">
      <c r="A71" s="2" t="s">
        <v>505</v>
      </c>
      <c r="B71" s="2" t="s">
        <v>90</v>
      </c>
      <c r="C71" s="2" t="s">
        <v>463</v>
      </c>
      <c r="D71" s="6" t="n">
        <v>2000000</v>
      </c>
      <c r="E71" s="2" t="s">
        <v>26</v>
      </c>
      <c r="F71" s="6" t="n">
        <v>2000000</v>
      </c>
      <c r="G71" s="2" t="s">
        <v>27</v>
      </c>
    </row>
    <row r="72" customFormat="false" ht="16.2" hidden="false" customHeight="false" outlineLevel="0" collapsed="false">
      <c r="A72" s="4" t="s">
        <v>506</v>
      </c>
      <c r="B72" s="4" t="s">
        <v>90</v>
      </c>
      <c r="C72" s="4" t="s">
        <v>463</v>
      </c>
      <c r="D72" s="5" t="n">
        <v>2000000</v>
      </c>
      <c r="E72" s="4" t="s">
        <v>26</v>
      </c>
      <c r="F72" s="5" t="n">
        <v>2000000</v>
      </c>
      <c r="G72" s="4" t="s">
        <v>27</v>
      </c>
    </row>
    <row r="73" customFormat="false" ht="16.2" hidden="false" customHeight="false" outlineLevel="0" collapsed="false">
      <c r="A73" s="2" t="s">
        <v>507</v>
      </c>
      <c r="B73" s="2" t="s">
        <v>90</v>
      </c>
      <c r="C73" s="2" t="s">
        <v>463</v>
      </c>
      <c r="D73" s="6" t="n">
        <v>2000000</v>
      </c>
      <c r="E73" s="2" t="s">
        <v>26</v>
      </c>
      <c r="F73" s="6" t="n">
        <v>2000000</v>
      </c>
      <c r="G73" s="2" t="s">
        <v>27</v>
      </c>
    </row>
    <row r="74" customFormat="false" ht="16.2" hidden="false" customHeight="false" outlineLevel="0" collapsed="false">
      <c r="A74" s="4" t="s">
        <v>508</v>
      </c>
      <c r="B74" s="4" t="s">
        <v>90</v>
      </c>
      <c r="C74" s="4" t="s">
        <v>463</v>
      </c>
      <c r="D74" s="5" t="n">
        <v>2000000</v>
      </c>
      <c r="E74" s="4" t="s">
        <v>26</v>
      </c>
      <c r="F74" s="5" t="n">
        <v>2000000</v>
      </c>
      <c r="G74" s="4" t="s">
        <v>27</v>
      </c>
    </row>
    <row r="75" customFormat="false" ht="16.2" hidden="false" customHeight="false" outlineLevel="0" collapsed="false">
      <c r="A75" s="2" t="s">
        <v>509</v>
      </c>
      <c r="B75" s="2" t="s">
        <v>90</v>
      </c>
      <c r="C75" s="2" t="s">
        <v>463</v>
      </c>
      <c r="D75" s="6" t="n">
        <v>2000000</v>
      </c>
      <c r="E75" s="2" t="s">
        <v>26</v>
      </c>
      <c r="F75" s="6" t="n">
        <v>2000000</v>
      </c>
      <c r="G75" s="2" t="s">
        <v>27</v>
      </c>
    </row>
    <row r="76" customFormat="false" ht="16.2" hidden="false" customHeight="false" outlineLevel="0" collapsed="false">
      <c r="A76" s="4" t="s">
        <v>510</v>
      </c>
      <c r="B76" s="4" t="s">
        <v>90</v>
      </c>
      <c r="C76" s="4" t="s">
        <v>463</v>
      </c>
      <c r="D76" s="5" t="n">
        <v>2000000</v>
      </c>
      <c r="E76" s="4" t="s">
        <v>26</v>
      </c>
      <c r="F76" s="5" t="n">
        <v>2000000</v>
      </c>
      <c r="G76" s="4" t="s">
        <v>27</v>
      </c>
    </row>
    <row r="77" customFormat="false" ht="16.2" hidden="false" customHeight="false" outlineLevel="0" collapsed="false">
      <c r="A77" s="2" t="s">
        <v>511</v>
      </c>
      <c r="B77" s="2" t="s">
        <v>90</v>
      </c>
      <c r="C77" s="2" t="s">
        <v>463</v>
      </c>
      <c r="D77" s="6" t="n">
        <v>2000000</v>
      </c>
      <c r="E77" s="2" t="s">
        <v>26</v>
      </c>
      <c r="F77" s="6" t="n">
        <v>2000000</v>
      </c>
      <c r="G77" s="2" t="s">
        <v>27</v>
      </c>
    </row>
    <row r="78" customFormat="false" ht="16.2" hidden="false" customHeight="false" outlineLevel="0" collapsed="false">
      <c r="A78" s="4" t="s">
        <v>512</v>
      </c>
      <c r="B78" s="4" t="s">
        <v>90</v>
      </c>
      <c r="C78" s="4" t="s">
        <v>463</v>
      </c>
      <c r="D78" s="5" t="n">
        <v>2000000</v>
      </c>
      <c r="E78" s="4" t="s">
        <v>26</v>
      </c>
      <c r="F78" s="5" t="n">
        <v>2000000</v>
      </c>
      <c r="G78" s="4" t="s">
        <v>27</v>
      </c>
    </row>
    <row r="79" customFormat="false" ht="16.2" hidden="false" customHeight="false" outlineLevel="0" collapsed="false">
      <c r="A79" s="2" t="s">
        <v>513</v>
      </c>
      <c r="B79" s="2" t="s">
        <v>90</v>
      </c>
      <c r="C79" s="2" t="s">
        <v>463</v>
      </c>
      <c r="D79" s="6" t="n">
        <v>2000000</v>
      </c>
      <c r="E79" s="2" t="s">
        <v>26</v>
      </c>
      <c r="F79" s="6" t="n">
        <v>2000000</v>
      </c>
      <c r="G79" s="2" t="s">
        <v>27</v>
      </c>
    </row>
    <row r="80" customFormat="false" ht="16.2" hidden="false" customHeight="false" outlineLevel="0" collapsed="false">
      <c r="A80" s="4" t="s">
        <v>514</v>
      </c>
      <c r="B80" s="4" t="s">
        <v>90</v>
      </c>
      <c r="C80" s="4" t="s">
        <v>463</v>
      </c>
      <c r="D80" s="5" t="n">
        <v>2000000</v>
      </c>
      <c r="E80" s="4" t="s">
        <v>26</v>
      </c>
      <c r="F80" s="5" t="n">
        <v>2000000</v>
      </c>
      <c r="G80" s="4" t="s">
        <v>27</v>
      </c>
    </row>
    <row r="81" customFormat="false" ht="16.2" hidden="false" customHeight="false" outlineLevel="0" collapsed="false">
      <c r="A81" s="2" t="s">
        <v>515</v>
      </c>
      <c r="B81" s="2" t="s">
        <v>90</v>
      </c>
      <c r="C81" s="2" t="s">
        <v>463</v>
      </c>
      <c r="D81" s="6" t="n">
        <v>2000000</v>
      </c>
      <c r="E81" s="2" t="s">
        <v>26</v>
      </c>
      <c r="F81" s="6" t="n">
        <v>2000000</v>
      </c>
      <c r="G81" s="2" t="s">
        <v>27</v>
      </c>
    </row>
    <row r="82" customFormat="false" ht="16.2" hidden="false" customHeight="false" outlineLevel="0" collapsed="false">
      <c r="A82" s="4" t="s">
        <v>516</v>
      </c>
      <c r="B82" s="4" t="s">
        <v>90</v>
      </c>
      <c r="C82" s="4" t="s">
        <v>463</v>
      </c>
      <c r="D82" s="5" t="n">
        <v>2000000</v>
      </c>
      <c r="E82" s="4" t="s">
        <v>26</v>
      </c>
      <c r="F82" s="5" t="n">
        <v>2000000</v>
      </c>
      <c r="G82" s="4" t="s">
        <v>27</v>
      </c>
    </row>
    <row r="83" customFormat="false" ht="16.2" hidden="false" customHeight="false" outlineLevel="0" collapsed="false">
      <c r="A83" s="2" t="s">
        <v>517</v>
      </c>
      <c r="B83" s="2" t="s">
        <v>90</v>
      </c>
      <c r="C83" s="2" t="s">
        <v>463</v>
      </c>
      <c r="D83" s="6" t="n">
        <v>2000000</v>
      </c>
      <c r="E83" s="2" t="s">
        <v>26</v>
      </c>
      <c r="F83" s="6" t="n">
        <v>2000000</v>
      </c>
      <c r="G83" s="2" t="s">
        <v>27</v>
      </c>
    </row>
    <row r="84" customFormat="false" ht="16.2" hidden="false" customHeight="false" outlineLevel="0" collapsed="false">
      <c r="A84" s="4" t="s">
        <v>518</v>
      </c>
      <c r="B84" s="4" t="s">
        <v>121</v>
      </c>
      <c r="C84" s="4" t="s">
        <v>434</v>
      </c>
      <c r="D84" s="5" t="n">
        <v>2000</v>
      </c>
      <c r="E84" s="4" t="s">
        <v>435</v>
      </c>
      <c r="F84" s="5" t="n">
        <v>2600000</v>
      </c>
      <c r="G84" s="4" t="s">
        <v>27</v>
      </c>
    </row>
    <row r="85" customFormat="false" ht="16.2" hidden="false" customHeight="false" outlineLevel="0" collapsed="false">
      <c r="A85" s="2" t="s">
        <v>519</v>
      </c>
      <c r="B85" s="2" t="s">
        <v>121</v>
      </c>
      <c r="C85" s="2" t="s">
        <v>434</v>
      </c>
      <c r="D85" s="6" t="n">
        <v>2000</v>
      </c>
      <c r="E85" s="2" t="s">
        <v>435</v>
      </c>
      <c r="F85" s="6" t="n">
        <v>2600000</v>
      </c>
      <c r="G85" s="2" t="s">
        <v>27</v>
      </c>
    </row>
    <row r="86" customFormat="false" ht="16.2" hidden="false" customHeight="false" outlineLevel="0" collapsed="false">
      <c r="A86" s="4" t="s">
        <v>520</v>
      </c>
      <c r="B86" s="4" t="s">
        <v>121</v>
      </c>
      <c r="C86" s="4" t="s">
        <v>434</v>
      </c>
      <c r="D86" s="5" t="n">
        <v>2000</v>
      </c>
      <c r="E86" s="4" t="s">
        <v>435</v>
      </c>
      <c r="F86" s="5" t="n">
        <v>2600000</v>
      </c>
      <c r="G86" s="4" t="s">
        <v>27</v>
      </c>
    </row>
    <row r="87" customFormat="false" ht="16.2" hidden="false" customHeight="false" outlineLevel="0" collapsed="false">
      <c r="A87" s="2" t="s">
        <v>521</v>
      </c>
      <c r="B87" s="2" t="s">
        <v>121</v>
      </c>
      <c r="C87" s="2" t="s">
        <v>434</v>
      </c>
      <c r="D87" s="6" t="n">
        <v>2000</v>
      </c>
      <c r="E87" s="2" t="s">
        <v>435</v>
      </c>
      <c r="F87" s="6" t="n">
        <v>2600000</v>
      </c>
      <c r="G87" s="2" t="s">
        <v>27</v>
      </c>
    </row>
    <row r="88" customFormat="false" ht="16.2" hidden="false" customHeight="false" outlineLevel="0" collapsed="false">
      <c r="A88" s="4" t="s">
        <v>522</v>
      </c>
      <c r="B88" s="4" t="s">
        <v>121</v>
      </c>
      <c r="C88" s="4" t="s">
        <v>434</v>
      </c>
      <c r="D88" s="5" t="n">
        <v>2000</v>
      </c>
      <c r="E88" s="4" t="s">
        <v>435</v>
      </c>
      <c r="F88" s="5" t="n">
        <v>2600000</v>
      </c>
      <c r="G88" s="4" t="s">
        <v>27</v>
      </c>
    </row>
    <row r="89" customFormat="false" ht="16.2" hidden="false" customHeight="false" outlineLevel="0" collapsed="false">
      <c r="A89" s="2" t="s">
        <v>523</v>
      </c>
      <c r="B89" s="2" t="s">
        <v>121</v>
      </c>
      <c r="C89" s="2" t="s">
        <v>434</v>
      </c>
      <c r="D89" s="6" t="n">
        <v>2000</v>
      </c>
      <c r="E89" s="2" t="s">
        <v>435</v>
      </c>
      <c r="F89" s="6" t="n">
        <v>2600000</v>
      </c>
      <c r="G89" s="2" t="s">
        <v>27</v>
      </c>
    </row>
    <row r="90" customFormat="false" ht="16.2" hidden="false" customHeight="false" outlineLevel="0" collapsed="false">
      <c r="A90" s="4" t="s">
        <v>524</v>
      </c>
      <c r="B90" s="4" t="s">
        <v>121</v>
      </c>
      <c r="C90" s="4" t="s">
        <v>434</v>
      </c>
      <c r="D90" s="5" t="n">
        <v>2000</v>
      </c>
      <c r="E90" s="4" t="s">
        <v>435</v>
      </c>
      <c r="F90" s="5" t="n">
        <v>2600000</v>
      </c>
      <c r="G90" s="4" t="s">
        <v>27</v>
      </c>
    </row>
    <row r="91" customFormat="false" ht="16.2" hidden="false" customHeight="false" outlineLevel="0" collapsed="false">
      <c r="A91" s="2" t="s">
        <v>525</v>
      </c>
      <c r="B91" s="2" t="s">
        <v>121</v>
      </c>
      <c r="C91" s="2" t="s">
        <v>434</v>
      </c>
      <c r="D91" s="6" t="n">
        <v>2000</v>
      </c>
      <c r="E91" s="2" t="s">
        <v>435</v>
      </c>
      <c r="F91" s="6" t="n">
        <v>2600000</v>
      </c>
      <c r="G91" s="2" t="s">
        <v>27</v>
      </c>
    </row>
    <row r="92" customFormat="false" ht="16.2" hidden="false" customHeight="false" outlineLevel="0" collapsed="false">
      <c r="A92" s="4" t="s">
        <v>526</v>
      </c>
      <c r="B92" s="4" t="s">
        <v>121</v>
      </c>
      <c r="C92" s="4" t="s">
        <v>434</v>
      </c>
      <c r="D92" s="5" t="n">
        <v>2000</v>
      </c>
      <c r="E92" s="4" t="s">
        <v>435</v>
      </c>
      <c r="F92" s="5" t="n">
        <v>2600000</v>
      </c>
      <c r="G92" s="4" t="s">
        <v>27</v>
      </c>
    </row>
    <row r="93" customFormat="false" ht="16.2" hidden="false" customHeight="false" outlineLevel="0" collapsed="false">
      <c r="A93" s="2" t="s">
        <v>527</v>
      </c>
      <c r="B93" s="2" t="s">
        <v>121</v>
      </c>
      <c r="C93" s="2" t="s">
        <v>434</v>
      </c>
      <c r="D93" s="6" t="n">
        <v>2000</v>
      </c>
      <c r="E93" s="2" t="s">
        <v>435</v>
      </c>
      <c r="F93" s="6" t="n">
        <v>2600000</v>
      </c>
      <c r="G93" s="2" t="s">
        <v>27</v>
      </c>
    </row>
    <row r="94" customFormat="false" ht="16.2" hidden="false" customHeight="false" outlineLevel="0" collapsed="false">
      <c r="A94" s="4" t="s">
        <v>528</v>
      </c>
      <c r="B94" s="4" t="s">
        <v>121</v>
      </c>
      <c r="C94" s="4" t="s">
        <v>446</v>
      </c>
      <c r="D94" s="5" t="n">
        <v>2000000</v>
      </c>
      <c r="E94" s="4" t="s">
        <v>26</v>
      </c>
      <c r="F94" s="5" t="n">
        <v>2000000</v>
      </c>
      <c r="G94" s="4" t="s">
        <v>27</v>
      </c>
    </row>
    <row r="95" customFormat="false" ht="16.2" hidden="false" customHeight="false" outlineLevel="0" collapsed="false">
      <c r="A95" s="2" t="s">
        <v>529</v>
      </c>
      <c r="B95" s="2" t="s">
        <v>121</v>
      </c>
      <c r="C95" s="2" t="s">
        <v>446</v>
      </c>
      <c r="D95" s="6" t="n">
        <v>2000000</v>
      </c>
      <c r="E95" s="2" t="s">
        <v>26</v>
      </c>
      <c r="F95" s="6" t="n">
        <v>2000000</v>
      </c>
      <c r="G95" s="2" t="s">
        <v>27</v>
      </c>
    </row>
    <row r="96" customFormat="false" ht="16.2" hidden="false" customHeight="false" outlineLevel="0" collapsed="false">
      <c r="A96" s="4" t="s">
        <v>530</v>
      </c>
      <c r="B96" s="4" t="s">
        <v>121</v>
      </c>
      <c r="C96" s="4" t="s">
        <v>446</v>
      </c>
      <c r="D96" s="5" t="n">
        <v>2000000</v>
      </c>
      <c r="E96" s="4" t="s">
        <v>26</v>
      </c>
      <c r="F96" s="5" t="n">
        <v>2000000</v>
      </c>
      <c r="G96" s="4" t="s">
        <v>27</v>
      </c>
    </row>
    <row r="97" customFormat="false" ht="16.2" hidden="false" customHeight="false" outlineLevel="0" collapsed="false">
      <c r="A97" s="2" t="s">
        <v>531</v>
      </c>
      <c r="B97" s="2" t="s">
        <v>121</v>
      </c>
      <c r="C97" s="2" t="s">
        <v>446</v>
      </c>
      <c r="D97" s="6" t="n">
        <v>2000000</v>
      </c>
      <c r="E97" s="2" t="s">
        <v>26</v>
      </c>
      <c r="F97" s="6" t="n">
        <v>2000000</v>
      </c>
      <c r="G97" s="2" t="s">
        <v>27</v>
      </c>
    </row>
    <row r="98" customFormat="false" ht="16.2" hidden="false" customHeight="false" outlineLevel="0" collapsed="false">
      <c r="A98" s="4" t="s">
        <v>532</v>
      </c>
      <c r="B98" s="4" t="s">
        <v>121</v>
      </c>
      <c r="C98" s="4" t="s">
        <v>446</v>
      </c>
      <c r="D98" s="5" t="n">
        <v>2000000</v>
      </c>
      <c r="E98" s="4" t="s">
        <v>26</v>
      </c>
      <c r="F98" s="5" t="n">
        <v>2000000</v>
      </c>
      <c r="G98" s="4" t="s">
        <v>27</v>
      </c>
    </row>
    <row r="99" customFormat="false" ht="16.2" hidden="false" customHeight="false" outlineLevel="0" collapsed="false">
      <c r="A99" s="2" t="s">
        <v>533</v>
      </c>
      <c r="B99" s="2" t="s">
        <v>121</v>
      </c>
      <c r="C99" s="2" t="s">
        <v>446</v>
      </c>
      <c r="D99" s="6" t="n">
        <v>2000000</v>
      </c>
      <c r="E99" s="2" t="s">
        <v>26</v>
      </c>
      <c r="F99" s="6" t="n">
        <v>2000000</v>
      </c>
      <c r="G99" s="2" t="s">
        <v>27</v>
      </c>
    </row>
    <row r="100" customFormat="false" ht="16.2" hidden="false" customHeight="false" outlineLevel="0" collapsed="false">
      <c r="A100" s="4" t="s">
        <v>534</v>
      </c>
      <c r="B100" s="4" t="s">
        <v>121</v>
      </c>
      <c r="C100" s="4" t="s">
        <v>446</v>
      </c>
      <c r="D100" s="5" t="n">
        <v>2000000</v>
      </c>
      <c r="E100" s="4" t="s">
        <v>26</v>
      </c>
      <c r="F100" s="5" t="n">
        <v>2000000</v>
      </c>
      <c r="G100" s="4" t="s">
        <v>27</v>
      </c>
    </row>
    <row r="101" customFormat="false" ht="16.2" hidden="false" customHeight="false" outlineLevel="0" collapsed="false">
      <c r="A101" s="2" t="s">
        <v>535</v>
      </c>
      <c r="B101" s="2" t="s">
        <v>121</v>
      </c>
      <c r="C101" s="2" t="s">
        <v>446</v>
      </c>
      <c r="D101" s="6" t="n">
        <v>2000000</v>
      </c>
      <c r="E101" s="2" t="s">
        <v>26</v>
      </c>
      <c r="F101" s="6" t="n">
        <v>2000000</v>
      </c>
      <c r="G101" s="2" t="s">
        <v>27</v>
      </c>
    </row>
    <row r="102" customFormat="false" ht="16.2" hidden="false" customHeight="false" outlineLevel="0" collapsed="false">
      <c r="A102" s="4" t="s">
        <v>536</v>
      </c>
      <c r="B102" s="4" t="s">
        <v>121</v>
      </c>
      <c r="C102" s="4" t="s">
        <v>446</v>
      </c>
      <c r="D102" s="5" t="n">
        <v>2000000</v>
      </c>
      <c r="E102" s="4" t="s">
        <v>26</v>
      </c>
      <c r="F102" s="5" t="n">
        <v>2000000</v>
      </c>
      <c r="G102" s="4" t="s">
        <v>27</v>
      </c>
    </row>
    <row r="103" customFormat="false" ht="16.2" hidden="false" customHeight="false" outlineLevel="0" collapsed="false">
      <c r="A103" s="2" t="s">
        <v>537</v>
      </c>
      <c r="B103" s="2" t="s">
        <v>121</v>
      </c>
      <c r="C103" s="2" t="s">
        <v>446</v>
      </c>
      <c r="D103" s="6" t="n">
        <v>2000000</v>
      </c>
      <c r="E103" s="2" t="s">
        <v>26</v>
      </c>
      <c r="F103" s="6" t="n">
        <v>2000000</v>
      </c>
      <c r="G103" s="2" t="s">
        <v>27</v>
      </c>
    </row>
    <row r="104" customFormat="false" ht="16.2" hidden="false" customHeight="false" outlineLevel="0" collapsed="false">
      <c r="A104" s="4" t="s">
        <v>538</v>
      </c>
      <c r="B104" s="4" t="s">
        <v>121</v>
      </c>
      <c r="C104" s="4" t="s">
        <v>457</v>
      </c>
      <c r="D104" s="5" t="n">
        <v>2000000</v>
      </c>
      <c r="E104" s="4" t="s">
        <v>26</v>
      </c>
      <c r="F104" s="5" t="n">
        <v>2000000</v>
      </c>
      <c r="G104" s="4" t="s">
        <v>27</v>
      </c>
    </row>
    <row r="105" customFormat="false" ht="16.2" hidden="false" customHeight="false" outlineLevel="0" collapsed="false">
      <c r="A105" s="2" t="s">
        <v>539</v>
      </c>
      <c r="B105" s="2" t="s">
        <v>121</v>
      </c>
      <c r="C105" s="2" t="s">
        <v>457</v>
      </c>
      <c r="D105" s="6" t="n">
        <v>2000000</v>
      </c>
      <c r="E105" s="2" t="s">
        <v>26</v>
      </c>
      <c r="F105" s="6" t="n">
        <v>2000000</v>
      </c>
      <c r="G105" s="2" t="s">
        <v>27</v>
      </c>
    </row>
    <row r="106" customFormat="false" ht="16.2" hidden="false" customHeight="false" outlineLevel="0" collapsed="false">
      <c r="A106" s="4" t="s">
        <v>540</v>
      </c>
      <c r="B106" s="4" t="s">
        <v>121</v>
      </c>
      <c r="C106" s="4" t="s">
        <v>457</v>
      </c>
      <c r="D106" s="5" t="n">
        <v>2000000</v>
      </c>
      <c r="E106" s="4" t="s">
        <v>26</v>
      </c>
      <c r="F106" s="5" t="n">
        <v>2000000</v>
      </c>
      <c r="G106" s="4" t="s">
        <v>27</v>
      </c>
    </row>
    <row r="107" customFormat="false" ht="16.2" hidden="false" customHeight="false" outlineLevel="0" collapsed="false">
      <c r="A107" s="2" t="s">
        <v>541</v>
      </c>
      <c r="B107" s="2" t="s">
        <v>121</v>
      </c>
      <c r="C107" s="2" t="s">
        <v>457</v>
      </c>
      <c r="D107" s="6" t="n">
        <v>2000000</v>
      </c>
      <c r="E107" s="2" t="s">
        <v>26</v>
      </c>
      <c r="F107" s="6" t="n">
        <v>2000000</v>
      </c>
      <c r="G107" s="2" t="s">
        <v>27</v>
      </c>
    </row>
    <row r="108" customFormat="false" ht="16.2" hidden="false" customHeight="false" outlineLevel="0" collapsed="false">
      <c r="A108" s="4" t="s">
        <v>542</v>
      </c>
      <c r="B108" s="4" t="s">
        <v>121</v>
      </c>
      <c r="C108" s="4" t="s">
        <v>457</v>
      </c>
      <c r="D108" s="5" t="n">
        <v>2000000</v>
      </c>
      <c r="E108" s="4" t="s">
        <v>26</v>
      </c>
      <c r="F108" s="5" t="n">
        <v>2000000</v>
      </c>
      <c r="G108" s="4" t="s">
        <v>27</v>
      </c>
    </row>
    <row r="109" customFormat="false" ht="16.2" hidden="false" customHeight="false" outlineLevel="0" collapsed="false">
      <c r="A109" s="2" t="s">
        <v>543</v>
      </c>
      <c r="B109" s="2" t="s">
        <v>121</v>
      </c>
      <c r="C109" s="2" t="s">
        <v>463</v>
      </c>
      <c r="D109" s="6" t="n">
        <v>2000000</v>
      </c>
      <c r="E109" s="2" t="s">
        <v>26</v>
      </c>
      <c r="F109" s="6" t="n">
        <v>2000000</v>
      </c>
      <c r="G109" s="2" t="s">
        <v>27</v>
      </c>
    </row>
    <row r="110" customFormat="false" ht="16.2" hidden="false" customHeight="false" outlineLevel="0" collapsed="false">
      <c r="A110" s="4" t="s">
        <v>544</v>
      </c>
      <c r="B110" s="4" t="s">
        <v>121</v>
      </c>
      <c r="C110" s="4" t="s">
        <v>463</v>
      </c>
      <c r="D110" s="5" t="n">
        <v>2000000</v>
      </c>
      <c r="E110" s="4" t="s">
        <v>26</v>
      </c>
      <c r="F110" s="5" t="n">
        <v>2000000</v>
      </c>
      <c r="G110" s="4" t="s">
        <v>27</v>
      </c>
    </row>
    <row r="111" customFormat="false" ht="16.2" hidden="false" customHeight="false" outlineLevel="0" collapsed="false">
      <c r="A111" s="2" t="s">
        <v>545</v>
      </c>
      <c r="B111" s="2" t="s">
        <v>121</v>
      </c>
      <c r="C111" s="2" t="s">
        <v>463</v>
      </c>
      <c r="D111" s="6" t="n">
        <v>2000000</v>
      </c>
      <c r="E111" s="2" t="s">
        <v>26</v>
      </c>
      <c r="F111" s="6" t="n">
        <v>2000000</v>
      </c>
      <c r="G111" s="2" t="s">
        <v>27</v>
      </c>
    </row>
    <row r="112" customFormat="false" ht="16.2" hidden="false" customHeight="false" outlineLevel="0" collapsed="false">
      <c r="A112" s="4" t="s">
        <v>546</v>
      </c>
      <c r="B112" s="4" t="s">
        <v>121</v>
      </c>
      <c r="C112" s="4" t="s">
        <v>463</v>
      </c>
      <c r="D112" s="5" t="n">
        <v>2000000</v>
      </c>
      <c r="E112" s="4" t="s">
        <v>26</v>
      </c>
      <c r="F112" s="5" t="n">
        <v>2000000</v>
      </c>
      <c r="G112" s="4" t="s">
        <v>27</v>
      </c>
    </row>
    <row r="113" customFormat="false" ht="16.2" hidden="false" customHeight="false" outlineLevel="0" collapsed="false">
      <c r="A113" s="2" t="s">
        <v>547</v>
      </c>
      <c r="B113" s="2" t="s">
        <v>121</v>
      </c>
      <c r="C113" s="2" t="s">
        <v>463</v>
      </c>
      <c r="D113" s="6" t="n">
        <v>2000000</v>
      </c>
      <c r="E113" s="2" t="s">
        <v>26</v>
      </c>
      <c r="F113" s="6" t="n">
        <v>2000000</v>
      </c>
      <c r="G113" s="2" t="s">
        <v>27</v>
      </c>
    </row>
    <row r="114" customFormat="false" ht="16.2" hidden="false" customHeight="false" outlineLevel="0" collapsed="false">
      <c r="A114" s="4" t="s">
        <v>548</v>
      </c>
      <c r="B114" s="4" t="s">
        <v>121</v>
      </c>
      <c r="C114" s="4" t="s">
        <v>463</v>
      </c>
      <c r="D114" s="5" t="n">
        <v>2000000</v>
      </c>
      <c r="E114" s="4" t="s">
        <v>26</v>
      </c>
      <c r="F114" s="5" t="n">
        <v>2000000</v>
      </c>
      <c r="G114" s="4" t="s">
        <v>27</v>
      </c>
    </row>
    <row r="115" customFormat="false" ht="16.2" hidden="false" customHeight="false" outlineLevel="0" collapsed="false">
      <c r="A115" s="2" t="s">
        <v>549</v>
      </c>
      <c r="B115" s="2" t="s">
        <v>121</v>
      </c>
      <c r="C115" s="2" t="s">
        <v>463</v>
      </c>
      <c r="D115" s="6" t="n">
        <v>2000000</v>
      </c>
      <c r="E115" s="2" t="s">
        <v>26</v>
      </c>
      <c r="F115" s="6" t="n">
        <v>2000000</v>
      </c>
      <c r="G115" s="2" t="s">
        <v>27</v>
      </c>
    </row>
    <row r="116" customFormat="false" ht="16.2" hidden="false" customHeight="false" outlineLevel="0" collapsed="false">
      <c r="A116" s="4" t="s">
        <v>550</v>
      </c>
      <c r="B116" s="4" t="s">
        <v>121</v>
      </c>
      <c r="C116" s="4" t="s">
        <v>463</v>
      </c>
      <c r="D116" s="5" t="n">
        <v>2000000</v>
      </c>
      <c r="E116" s="4" t="s">
        <v>26</v>
      </c>
      <c r="F116" s="5" t="n">
        <v>2000000</v>
      </c>
      <c r="G116" s="4" t="s">
        <v>27</v>
      </c>
    </row>
    <row r="117" customFormat="false" ht="16.2" hidden="false" customHeight="false" outlineLevel="0" collapsed="false">
      <c r="A117" s="2" t="s">
        <v>551</v>
      </c>
      <c r="B117" s="2" t="s">
        <v>121</v>
      </c>
      <c r="C117" s="2" t="s">
        <v>463</v>
      </c>
      <c r="D117" s="6" t="n">
        <v>2000000</v>
      </c>
      <c r="E117" s="2" t="s">
        <v>26</v>
      </c>
      <c r="F117" s="6" t="n">
        <v>2000000</v>
      </c>
      <c r="G117" s="2" t="s">
        <v>27</v>
      </c>
    </row>
    <row r="118" customFormat="false" ht="16.2" hidden="false" customHeight="false" outlineLevel="0" collapsed="false">
      <c r="A118" s="4" t="s">
        <v>552</v>
      </c>
      <c r="B118" s="4" t="s">
        <v>121</v>
      </c>
      <c r="C118" s="4" t="s">
        <v>463</v>
      </c>
      <c r="D118" s="5" t="n">
        <v>2000000</v>
      </c>
      <c r="E118" s="4" t="s">
        <v>26</v>
      </c>
      <c r="F118" s="5" t="n">
        <v>2000000</v>
      </c>
      <c r="G118" s="4" t="s">
        <v>27</v>
      </c>
    </row>
    <row r="119" customFormat="false" ht="16.2" hidden="false" customHeight="false" outlineLevel="0" collapsed="false">
      <c r="A119" s="2" t="s">
        <v>553</v>
      </c>
      <c r="B119" s="2" t="s">
        <v>121</v>
      </c>
      <c r="C119" s="2" t="s">
        <v>463</v>
      </c>
      <c r="D119" s="6" t="n">
        <v>2000000</v>
      </c>
      <c r="E119" s="2" t="s">
        <v>26</v>
      </c>
      <c r="F119" s="6" t="n">
        <v>2000000</v>
      </c>
      <c r="G119" s="2" t="s">
        <v>27</v>
      </c>
    </row>
    <row r="120" customFormat="false" ht="16.2" hidden="false" customHeight="false" outlineLevel="0" collapsed="false">
      <c r="A120" s="4" t="s">
        <v>554</v>
      </c>
      <c r="B120" s="4" t="s">
        <v>121</v>
      </c>
      <c r="C120" s="4" t="s">
        <v>463</v>
      </c>
      <c r="D120" s="5" t="n">
        <v>2000000</v>
      </c>
      <c r="E120" s="4" t="s">
        <v>26</v>
      </c>
      <c r="F120" s="5" t="n">
        <v>2000000</v>
      </c>
      <c r="G120" s="4" t="s">
        <v>27</v>
      </c>
    </row>
    <row r="121" customFormat="false" ht="16.2" hidden="false" customHeight="false" outlineLevel="0" collapsed="false">
      <c r="A121" s="2" t="s">
        <v>555</v>
      </c>
      <c r="B121" s="2" t="s">
        <v>121</v>
      </c>
      <c r="C121" s="2" t="s">
        <v>463</v>
      </c>
      <c r="D121" s="6" t="n">
        <v>2000000</v>
      </c>
      <c r="E121" s="2" t="s">
        <v>26</v>
      </c>
      <c r="F121" s="6" t="n">
        <v>2000000</v>
      </c>
      <c r="G121" s="2" t="s">
        <v>27</v>
      </c>
    </row>
    <row r="122" customFormat="false" ht="16.2" hidden="false" customHeight="false" outlineLevel="0" collapsed="false">
      <c r="A122" s="4" t="s">
        <v>556</v>
      </c>
      <c r="B122" s="4" t="s">
        <v>121</v>
      </c>
      <c r="C122" s="4" t="s">
        <v>463</v>
      </c>
      <c r="D122" s="5" t="n">
        <v>2000000</v>
      </c>
      <c r="E122" s="4" t="s">
        <v>26</v>
      </c>
      <c r="F122" s="5" t="n">
        <v>2000000</v>
      </c>
      <c r="G122" s="4" t="s">
        <v>27</v>
      </c>
    </row>
    <row r="123" customFormat="false" ht="16.2" hidden="false" customHeight="false" outlineLevel="0" collapsed="false">
      <c r="A123" s="2" t="s">
        <v>557</v>
      </c>
      <c r="B123" s="2" t="s">
        <v>121</v>
      </c>
      <c r="C123" s="2" t="s">
        <v>463</v>
      </c>
      <c r="D123" s="6" t="n">
        <v>2000000</v>
      </c>
      <c r="E123" s="2" t="s">
        <v>26</v>
      </c>
      <c r="F123" s="6" t="n">
        <v>2000000</v>
      </c>
      <c r="G123" s="2" t="s">
        <v>27</v>
      </c>
    </row>
    <row r="124" customFormat="false" ht="16.2" hidden="false" customHeight="false" outlineLevel="0" collapsed="false">
      <c r="A124" s="4" t="s">
        <v>558</v>
      </c>
      <c r="B124" s="4" t="s">
        <v>152</v>
      </c>
      <c r="C124" s="4" t="s">
        <v>434</v>
      </c>
      <c r="D124" s="5" t="n">
        <v>2000</v>
      </c>
      <c r="E124" s="4" t="s">
        <v>435</v>
      </c>
      <c r="F124" s="5" t="n">
        <v>2600000</v>
      </c>
      <c r="G124" s="4" t="s">
        <v>27</v>
      </c>
    </row>
    <row r="125" customFormat="false" ht="16.2" hidden="false" customHeight="false" outlineLevel="0" collapsed="false">
      <c r="A125" s="2" t="s">
        <v>559</v>
      </c>
      <c r="B125" s="2" t="s">
        <v>152</v>
      </c>
      <c r="C125" s="2" t="s">
        <v>434</v>
      </c>
      <c r="D125" s="6" t="n">
        <v>2000</v>
      </c>
      <c r="E125" s="2" t="s">
        <v>435</v>
      </c>
      <c r="F125" s="6" t="n">
        <v>2600000</v>
      </c>
      <c r="G125" s="2" t="s">
        <v>27</v>
      </c>
    </row>
    <row r="126" customFormat="false" ht="16.2" hidden="false" customHeight="false" outlineLevel="0" collapsed="false">
      <c r="A126" s="4" t="s">
        <v>560</v>
      </c>
      <c r="B126" s="4" t="s">
        <v>152</v>
      </c>
      <c r="C126" s="4" t="s">
        <v>434</v>
      </c>
      <c r="D126" s="5" t="n">
        <v>2000</v>
      </c>
      <c r="E126" s="4" t="s">
        <v>435</v>
      </c>
      <c r="F126" s="5" t="n">
        <v>2600000</v>
      </c>
      <c r="G126" s="4" t="s">
        <v>27</v>
      </c>
    </row>
    <row r="127" customFormat="false" ht="16.2" hidden="false" customHeight="false" outlineLevel="0" collapsed="false">
      <c r="A127" s="2" t="s">
        <v>561</v>
      </c>
      <c r="B127" s="2" t="s">
        <v>152</v>
      </c>
      <c r="C127" s="2" t="s">
        <v>434</v>
      </c>
      <c r="D127" s="6" t="n">
        <v>2000</v>
      </c>
      <c r="E127" s="2" t="s">
        <v>435</v>
      </c>
      <c r="F127" s="6" t="n">
        <v>2600000</v>
      </c>
      <c r="G127" s="2" t="s">
        <v>27</v>
      </c>
    </row>
    <row r="128" customFormat="false" ht="16.2" hidden="false" customHeight="false" outlineLevel="0" collapsed="false">
      <c r="A128" s="4" t="s">
        <v>562</v>
      </c>
      <c r="B128" s="4" t="s">
        <v>152</v>
      </c>
      <c r="C128" s="4" t="s">
        <v>434</v>
      </c>
      <c r="D128" s="5" t="n">
        <v>2000</v>
      </c>
      <c r="E128" s="4" t="s">
        <v>435</v>
      </c>
      <c r="F128" s="5" t="n">
        <v>2600000</v>
      </c>
      <c r="G128" s="4" t="s">
        <v>27</v>
      </c>
    </row>
    <row r="129" customFormat="false" ht="16.2" hidden="false" customHeight="false" outlineLevel="0" collapsed="false">
      <c r="A129" s="2" t="s">
        <v>563</v>
      </c>
      <c r="B129" s="2" t="s">
        <v>152</v>
      </c>
      <c r="C129" s="2" t="s">
        <v>434</v>
      </c>
      <c r="D129" s="6" t="n">
        <v>2000</v>
      </c>
      <c r="E129" s="2" t="s">
        <v>435</v>
      </c>
      <c r="F129" s="6" t="n">
        <v>2600000</v>
      </c>
      <c r="G129" s="2" t="s">
        <v>27</v>
      </c>
    </row>
    <row r="130" customFormat="false" ht="16.2" hidden="false" customHeight="false" outlineLevel="0" collapsed="false">
      <c r="A130" s="4" t="s">
        <v>564</v>
      </c>
      <c r="B130" s="4" t="s">
        <v>152</v>
      </c>
      <c r="C130" s="4" t="s">
        <v>434</v>
      </c>
      <c r="D130" s="5" t="n">
        <v>2000</v>
      </c>
      <c r="E130" s="4" t="s">
        <v>435</v>
      </c>
      <c r="F130" s="5" t="n">
        <v>2600000</v>
      </c>
      <c r="G130" s="4" t="s">
        <v>27</v>
      </c>
    </row>
    <row r="131" customFormat="false" ht="16.2" hidden="false" customHeight="false" outlineLevel="0" collapsed="false">
      <c r="A131" s="2" t="s">
        <v>565</v>
      </c>
      <c r="B131" s="2" t="s">
        <v>152</v>
      </c>
      <c r="C131" s="2" t="s">
        <v>434</v>
      </c>
      <c r="D131" s="6" t="n">
        <v>2000</v>
      </c>
      <c r="E131" s="2" t="s">
        <v>435</v>
      </c>
      <c r="F131" s="6" t="n">
        <v>2600000</v>
      </c>
      <c r="G131" s="2" t="s">
        <v>27</v>
      </c>
    </row>
    <row r="132" customFormat="false" ht="16.2" hidden="false" customHeight="false" outlineLevel="0" collapsed="false">
      <c r="A132" s="4" t="s">
        <v>566</v>
      </c>
      <c r="B132" s="4" t="s">
        <v>152</v>
      </c>
      <c r="C132" s="4" t="s">
        <v>434</v>
      </c>
      <c r="D132" s="5" t="n">
        <v>2000</v>
      </c>
      <c r="E132" s="4" t="s">
        <v>435</v>
      </c>
      <c r="F132" s="5" t="n">
        <v>2600000</v>
      </c>
      <c r="G132" s="4" t="s">
        <v>27</v>
      </c>
    </row>
    <row r="133" customFormat="false" ht="16.2" hidden="false" customHeight="false" outlineLevel="0" collapsed="false">
      <c r="A133" s="2" t="s">
        <v>567</v>
      </c>
      <c r="B133" s="2" t="s">
        <v>152</v>
      </c>
      <c r="C133" s="2" t="s">
        <v>434</v>
      </c>
      <c r="D133" s="6" t="n">
        <v>2000</v>
      </c>
      <c r="E133" s="2" t="s">
        <v>435</v>
      </c>
      <c r="F133" s="6" t="n">
        <v>2600000</v>
      </c>
      <c r="G133" s="2" t="s">
        <v>27</v>
      </c>
    </row>
    <row r="134" customFormat="false" ht="16.2" hidden="false" customHeight="false" outlineLevel="0" collapsed="false">
      <c r="A134" s="4" t="s">
        <v>568</v>
      </c>
      <c r="B134" s="4" t="s">
        <v>152</v>
      </c>
      <c r="C134" s="4" t="s">
        <v>446</v>
      </c>
      <c r="D134" s="5" t="n">
        <v>2000000</v>
      </c>
      <c r="E134" s="4" t="s">
        <v>26</v>
      </c>
      <c r="F134" s="5" t="n">
        <v>2000000</v>
      </c>
      <c r="G134" s="4" t="s">
        <v>27</v>
      </c>
    </row>
    <row r="135" customFormat="false" ht="16.2" hidden="false" customHeight="false" outlineLevel="0" collapsed="false">
      <c r="A135" s="2" t="s">
        <v>569</v>
      </c>
      <c r="B135" s="2" t="s">
        <v>152</v>
      </c>
      <c r="C135" s="2" t="s">
        <v>446</v>
      </c>
      <c r="D135" s="6" t="n">
        <v>2000000</v>
      </c>
      <c r="E135" s="2" t="s">
        <v>26</v>
      </c>
      <c r="F135" s="6" t="n">
        <v>2000000</v>
      </c>
      <c r="G135" s="2" t="s">
        <v>27</v>
      </c>
    </row>
    <row r="136" customFormat="false" ht="16.2" hidden="false" customHeight="false" outlineLevel="0" collapsed="false">
      <c r="A136" s="4" t="s">
        <v>570</v>
      </c>
      <c r="B136" s="4" t="s">
        <v>152</v>
      </c>
      <c r="C136" s="4" t="s">
        <v>446</v>
      </c>
      <c r="D136" s="5" t="n">
        <v>2000000</v>
      </c>
      <c r="E136" s="4" t="s">
        <v>26</v>
      </c>
      <c r="F136" s="5" t="n">
        <v>2000000</v>
      </c>
      <c r="G136" s="4" t="s">
        <v>27</v>
      </c>
    </row>
    <row r="137" customFormat="false" ht="16.2" hidden="false" customHeight="false" outlineLevel="0" collapsed="false">
      <c r="A137" s="2" t="s">
        <v>571</v>
      </c>
      <c r="B137" s="2" t="s">
        <v>152</v>
      </c>
      <c r="C137" s="2" t="s">
        <v>446</v>
      </c>
      <c r="D137" s="6" t="n">
        <v>2000000</v>
      </c>
      <c r="E137" s="2" t="s">
        <v>26</v>
      </c>
      <c r="F137" s="6" t="n">
        <v>2000000</v>
      </c>
      <c r="G137" s="2" t="s">
        <v>27</v>
      </c>
    </row>
    <row r="138" customFormat="false" ht="16.2" hidden="false" customHeight="false" outlineLevel="0" collapsed="false">
      <c r="A138" s="4" t="s">
        <v>572</v>
      </c>
      <c r="B138" s="4" t="s">
        <v>152</v>
      </c>
      <c r="C138" s="4" t="s">
        <v>446</v>
      </c>
      <c r="D138" s="5" t="n">
        <v>2000000</v>
      </c>
      <c r="E138" s="4" t="s">
        <v>26</v>
      </c>
      <c r="F138" s="5" t="n">
        <v>2000000</v>
      </c>
      <c r="G138" s="4" t="s">
        <v>27</v>
      </c>
    </row>
    <row r="139" customFormat="false" ht="16.2" hidden="false" customHeight="false" outlineLevel="0" collapsed="false">
      <c r="A139" s="2" t="s">
        <v>573</v>
      </c>
      <c r="B139" s="2" t="s">
        <v>152</v>
      </c>
      <c r="C139" s="2" t="s">
        <v>446</v>
      </c>
      <c r="D139" s="6" t="n">
        <v>2000000</v>
      </c>
      <c r="E139" s="2" t="s">
        <v>26</v>
      </c>
      <c r="F139" s="6" t="n">
        <v>2000000</v>
      </c>
      <c r="G139" s="2" t="s">
        <v>27</v>
      </c>
    </row>
    <row r="140" customFormat="false" ht="16.2" hidden="false" customHeight="false" outlineLevel="0" collapsed="false">
      <c r="A140" s="4" t="s">
        <v>574</v>
      </c>
      <c r="B140" s="4" t="s">
        <v>152</v>
      </c>
      <c r="C140" s="4" t="s">
        <v>446</v>
      </c>
      <c r="D140" s="5" t="n">
        <v>2000000</v>
      </c>
      <c r="E140" s="4" t="s">
        <v>26</v>
      </c>
      <c r="F140" s="5" t="n">
        <v>2000000</v>
      </c>
      <c r="G140" s="4" t="s">
        <v>27</v>
      </c>
    </row>
    <row r="141" customFormat="false" ht="16.2" hidden="false" customHeight="false" outlineLevel="0" collapsed="false">
      <c r="A141" s="2" t="s">
        <v>575</v>
      </c>
      <c r="B141" s="2" t="s">
        <v>152</v>
      </c>
      <c r="C141" s="2" t="s">
        <v>446</v>
      </c>
      <c r="D141" s="6" t="n">
        <v>2000000</v>
      </c>
      <c r="E141" s="2" t="s">
        <v>26</v>
      </c>
      <c r="F141" s="6" t="n">
        <v>2000000</v>
      </c>
      <c r="G141" s="2" t="s">
        <v>27</v>
      </c>
    </row>
    <row r="142" customFormat="false" ht="16.2" hidden="false" customHeight="false" outlineLevel="0" collapsed="false">
      <c r="A142" s="4" t="s">
        <v>576</v>
      </c>
      <c r="B142" s="4" t="s">
        <v>152</v>
      </c>
      <c r="C142" s="4" t="s">
        <v>446</v>
      </c>
      <c r="D142" s="5" t="n">
        <v>2000000</v>
      </c>
      <c r="E142" s="4" t="s">
        <v>26</v>
      </c>
      <c r="F142" s="5" t="n">
        <v>2000000</v>
      </c>
      <c r="G142" s="4" t="s">
        <v>27</v>
      </c>
    </row>
    <row r="143" customFormat="false" ht="16.2" hidden="false" customHeight="false" outlineLevel="0" collapsed="false">
      <c r="A143" s="2" t="s">
        <v>577</v>
      </c>
      <c r="B143" s="2" t="s">
        <v>152</v>
      </c>
      <c r="C143" s="2" t="s">
        <v>446</v>
      </c>
      <c r="D143" s="6" t="n">
        <v>2000000</v>
      </c>
      <c r="E143" s="2" t="s">
        <v>26</v>
      </c>
      <c r="F143" s="6" t="n">
        <v>2000000</v>
      </c>
      <c r="G143" s="2" t="s">
        <v>27</v>
      </c>
    </row>
    <row r="144" customFormat="false" ht="16.2" hidden="false" customHeight="false" outlineLevel="0" collapsed="false">
      <c r="A144" s="4" t="s">
        <v>578</v>
      </c>
      <c r="B144" s="4" t="s">
        <v>152</v>
      </c>
      <c r="C144" s="4" t="s">
        <v>457</v>
      </c>
      <c r="D144" s="5" t="n">
        <v>2000000</v>
      </c>
      <c r="E144" s="4" t="s">
        <v>26</v>
      </c>
      <c r="F144" s="5" t="n">
        <v>2000000</v>
      </c>
      <c r="G144" s="4" t="s">
        <v>27</v>
      </c>
    </row>
    <row r="145" customFormat="false" ht="16.2" hidden="false" customHeight="false" outlineLevel="0" collapsed="false">
      <c r="A145" s="2" t="s">
        <v>579</v>
      </c>
      <c r="B145" s="2" t="s">
        <v>152</v>
      </c>
      <c r="C145" s="2" t="s">
        <v>457</v>
      </c>
      <c r="D145" s="6" t="n">
        <v>2000000</v>
      </c>
      <c r="E145" s="2" t="s">
        <v>26</v>
      </c>
      <c r="F145" s="6" t="n">
        <v>2000000</v>
      </c>
      <c r="G145" s="2" t="s">
        <v>27</v>
      </c>
    </row>
    <row r="146" customFormat="false" ht="16.2" hidden="false" customHeight="false" outlineLevel="0" collapsed="false">
      <c r="A146" s="4" t="s">
        <v>580</v>
      </c>
      <c r="B146" s="4" t="s">
        <v>152</v>
      </c>
      <c r="C146" s="4" t="s">
        <v>457</v>
      </c>
      <c r="D146" s="5" t="n">
        <v>2000000</v>
      </c>
      <c r="E146" s="4" t="s">
        <v>26</v>
      </c>
      <c r="F146" s="5" t="n">
        <v>2000000</v>
      </c>
      <c r="G146" s="4" t="s">
        <v>27</v>
      </c>
    </row>
    <row r="147" customFormat="false" ht="16.2" hidden="false" customHeight="false" outlineLevel="0" collapsed="false">
      <c r="A147" s="2" t="s">
        <v>581</v>
      </c>
      <c r="B147" s="2" t="s">
        <v>152</v>
      </c>
      <c r="C147" s="2" t="s">
        <v>457</v>
      </c>
      <c r="D147" s="6" t="n">
        <v>2000000</v>
      </c>
      <c r="E147" s="2" t="s">
        <v>26</v>
      </c>
      <c r="F147" s="6" t="n">
        <v>2000000</v>
      </c>
      <c r="G147" s="2" t="s">
        <v>27</v>
      </c>
    </row>
    <row r="148" customFormat="false" ht="16.2" hidden="false" customHeight="false" outlineLevel="0" collapsed="false">
      <c r="A148" s="4" t="s">
        <v>582</v>
      </c>
      <c r="B148" s="4" t="s">
        <v>152</v>
      </c>
      <c r="C148" s="4" t="s">
        <v>457</v>
      </c>
      <c r="D148" s="5" t="n">
        <v>2000000</v>
      </c>
      <c r="E148" s="4" t="s">
        <v>26</v>
      </c>
      <c r="F148" s="5" t="n">
        <v>2000000</v>
      </c>
      <c r="G148" s="4" t="s">
        <v>27</v>
      </c>
    </row>
    <row r="149" customFormat="false" ht="16.2" hidden="false" customHeight="false" outlineLevel="0" collapsed="false">
      <c r="A149" s="2" t="s">
        <v>583</v>
      </c>
      <c r="B149" s="2" t="s">
        <v>152</v>
      </c>
      <c r="C149" s="2" t="s">
        <v>463</v>
      </c>
      <c r="D149" s="6" t="n">
        <v>2000000</v>
      </c>
      <c r="E149" s="2" t="s">
        <v>26</v>
      </c>
      <c r="F149" s="6" t="n">
        <v>2000000</v>
      </c>
      <c r="G149" s="2" t="s">
        <v>27</v>
      </c>
    </row>
    <row r="150" customFormat="false" ht="16.2" hidden="false" customHeight="false" outlineLevel="0" collapsed="false">
      <c r="A150" s="4" t="s">
        <v>584</v>
      </c>
      <c r="B150" s="4" t="s">
        <v>152</v>
      </c>
      <c r="C150" s="4" t="s">
        <v>463</v>
      </c>
      <c r="D150" s="5" t="n">
        <v>2000000</v>
      </c>
      <c r="E150" s="4" t="s">
        <v>26</v>
      </c>
      <c r="F150" s="5" t="n">
        <v>2000000</v>
      </c>
      <c r="G150" s="4" t="s">
        <v>27</v>
      </c>
    </row>
    <row r="151" customFormat="false" ht="16.2" hidden="false" customHeight="false" outlineLevel="0" collapsed="false">
      <c r="A151" s="2" t="s">
        <v>585</v>
      </c>
      <c r="B151" s="2" t="s">
        <v>152</v>
      </c>
      <c r="C151" s="2" t="s">
        <v>463</v>
      </c>
      <c r="D151" s="6" t="n">
        <v>2000000</v>
      </c>
      <c r="E151" s="2" t="s">
        <v>26</v>
      </c>
      <c r="F151" s="6" t="n">
        <v>2000000</v>
      </c>
      <c r="G151" s="2" t="s">
        <v>27</v>
      </c>
    </row>
    <row r="152" customFormat="false" ht="16.2" hidden="false" customHeight="false" outlineLevel="0" collapsed="false">
      <c r="A152" s="4" t="s">
        <v>586</v>
      </c>
      <c r="B152" s="4" t="s">
        <v>152</v>
      </c>
      <c r="C152" s="4" t="s">
        <v>463</v>
      </c>
      <c r="D152" s="5" t="n">
        <v>2000000</v>
      </c>
      <c r="E152" s="4" t="s">
        <v>26</v>
      </c>
      <c r="F152" s="5" t="n">
        <v>2000000</v>
      </c>
      <c r="G152" s="4" t="s">
        <v>27</v>
      </c>
    </row>
    <row r="153" customFormat="false" ht="16.2" hidden="false" customHeight="false" outlineLevel="0" collapsed="false">
      <c r="A153" s="2" t="s">
        <v>587</v>
      </c>
      <c r="B153" s="2" t="s">
        <v>152</v>
      </c>
      <c r="C153" s="2" t="s">
        <v>463</v>
      </c>
      <c r="D153" s="6" t="n">
        <v>2000000</v>
      </c>
      <c r="E153" s="2" t="s">
        <v>26</v>
      </c>
      <c r="F153" s="6" t="n">
        <v>2000000</v>
      </c>
      <c r="G153" s="2" t="s">
        <v>27</v>
      </c>
    </row>
    <row r="154" customFormat="false" ht="16.2" hidden="false" customHeight="false" outlineLevel="0" collapsed="false">
      <c r="A154" s="4" t="s">
        <v>588</v>
      </c>
      <c r="B154" s="4" t="s">
        <v>152</v>
      </c>
      <c r="C154" s="4" t="s">
        <v>463</v>
      </c>
      <c r="D154" s="5" t="n">
        <v>2000000</v>
      </c>
      <c r="E154" s="4" t="s">
        <v>26</v>
      </c>
      <c r="F154" s="5" t="n">
        <v>2000000</v>
      </c>
      <c r="G154" s="4" t="s">
        <v>27</v>
      </c>
    </row>
    <row r="155" customFormat="false" ht="16.2" hidden="false" customHeight="false" outlineLevel="0" collapsed="false">
      <c r="A155" s="2" t="s">
        <v>589</v>
      </c>
      <c r="B155" s="2" t="s">
        <v>152</v>
      </c>
      <c r="C155" s="2" t="s">
        <v>463</v>
      </c>
      <c r="D155" s="6" t="n">
        <v>2000000</v>
      </c>
      <c r="E155" s="2" t="s">
        <v>26</v>
      </c>
      <c r="F155" s="6" t="n">
        <v>2000000</v>
      </c>
      <c r="G155" s="2" t="s">
        <v>27</v>
      </c>
    </row>
    <row r="156" customFormat="false" ht="16.2" hidden="false" customHeight="false" outlineLevel="0" collapsed="false">
      <c r="A156" s="4" t="s">
        <v>590</v>
      </c>
      <c r="B156" s="4" t="s">
        <v>152</v>
      </c>
      <c r="C156" s="4" t="s">
        <v>463</v>
      </c>
      <c r="D156" s="5" t="n">
        <v>2000000</v>
      </c>
      <c r="E156" s="4" t="s">
        <v>26</v>
      </c>
      <c r="F156" s="5" t="n">
        <v>2000000</v>
      </c>
      <c r="G156" s="4" t="s">
        <v>27</v>
      </c>
    </row>
    <row r="157" customFormat="false" ht="16.2" hidden="false" customHeight="false" outlineLevel="0" collapsed="false">
      <c r="A157" s="2" t="s">
        <v>591</v>
      </c>
      <c r="B157" s="2" t="s">
        <v>152</v>
      </c>
      <c r="C157" s="2" t="s">
        <v>463</v>
      </c>
      <c r="D157" s="6" t="n">
        <v>2000000</v>
      </c>
      <c r="E157" s="2" t="s">
        <v>26</v>
      </c>
      <c r="F157" s="6" t="n">
        <v>2000000</v>
      </c>
      <c r="G157" s="2" t="s">
        <v>27</v>
      </c>
    </row>
    <row r="158" customFormat="false" ht="16.2" hidden="false" customHeight="false" outlineLevel="0" collapsed="false">
      <c r="A158" s="4" t="s">
        <v>592</v>
      </c>
      <c r="B158" s="4" t="s">
        <v>152</v>
      </c>
      <c r="C158" s="4" t="s">
        <v>463</v>
      </c>
      <c r="D158" s="5" t="n">
        <v>2000000</v>
      </c>
      <c r="E158" s="4" t="s">
        <v>26</v>
      </c>
      <c r="F158" s="5" t="n">
        <v>2000000</v>
      </c>
      <c r="G158" s="4" t="s">
        <v>27</v>
      </c>
    </row>
    <row r="159" customFormat="false" ht="16.2" hidden="false" customHeight="false" outlineLevel="0" collapsed="false">
      <c r="A159" s="2" t="s">
        <v>593</v>
      </c>
      <c r="B159" s="2" t="s">
        <v>152</v>
      </c>
      <c r="C159" s="2" t="s">
        <v>463</v>
      </c>
      <c r="D159" s="6" t="n">
        <v>2000000</v>
      </c>
      <c r="E159" s="2" t="s">
        <v>26</v>
      </c>
      <c r="F159" s="6" t="n">
        <v>2000000</v>
      </c>
      <c r="G159" s="2" t="s">
        <v>27</v>
      </c>
    </row>
    <row r="160" customFormat="false" ht="16.2" hidden="false" customHeight="false" outlineLevel="0" collapsed="false">
      <c r="A160" s="4" t="s">
        <v>594</v>
      </c>
      <c r="B160" s="4" t="s">
        <v>152</v>
      </c>
      <c r="C160" s="4" t="s">
        <v>463</v>
      </c>
      <c r="D160" s="5" t="n">
        <v>2000000</v>
      </c>
      <c r="E160" s="4" t="s">
        <v>26</v>
      </c>
      <c r="F160" s="5" t="n">
        <v>2000000</v>
      </c>
      <c r="G160" s="4" t="s">
        <v>27</v>
      </c>
    </row>
    <row r="161" customFormat="false" ht="16.2" hidden="false" customHeight="false" outlineLevel="0" collapsed="false">
      <c r="A161" s="2" t="s">
        <v>595</v>
      </c>
      <c r="B161" s="2" t="s">
        <v>152</v>
      </c>
      <c r="C161" s="2" t="s">
        <v>463</v>
      </c>
      <c r="D161" s="6" t="n">
        <v>2000000</v>
      </c>
      <c r="E161" s="2" t="s">
        <v>26</v>
      </c>
      <c r="F161" s="6" t="n">
        <v>2000000</v>
      </c>
      <c r="G161" s="2" t="s">
        <v>27</v>
      </c>
    </row>
    <row r="162" customFormat="false" ht="16.2" hidden="false" customHeight="false" outlineLevel="0" collapsed="false">
      <c r="A162" s="4" t="s">
        <v>596</v>
      </c>
      <c r="B162" s="4" t="s">
        <v>152</v>
      </c>
      <c r="C162" s="4" t="s">
        <v>463</v>
      </c>
      <c r="D162" s="5" t="n">
        <v>2000000</v>
      </c>
      <c r="E162" s="4" t="s">
        <v>26</v>
      </c>
      <c r="F162" s="5" t="n">
        <v>2000000</v>
      </c>
      <c r="G162" s="4" t="s">
        <v>27</v>
      </c>
    </row>
    <row r="163" customFormat="false" ht="16.2" hidden="false" customHeight="false" outlineLevel="0" collapsed="false">
      <c r="A163" s="2" t="s">
        <v>597</v>
      </c>
      <c r="B163" s="2" t="s">
        <v>152</v>
      </c>
      <c r="C163" s="2" t="s">
        <v>463</v>
      </c>
      <c r="D163" s="6" t="n">
        <v>2000000</v>
      </c>
      <c r="E163" s="2" t="s">
        <v>26</v>
      </c>
      <c r="F163" s="6" t="n">
        <v>2000000</v>
      </c>
      <c r="G163" s="2" t="s">
        <v>27</v>
      </c>
    </row>
    <row r="164" customFormat="false" ht="16.2" hidden="false" customHeight="false" outlineLevel="0" collapsed="false">
      <c r="A164" s="4" t="s">
        <v>598</v>
      </c>
      <c r="B164" s="4" t="s">
        <v>183</v>
      </c>
      <c r="C164" s="4" t="s">
        <v>434</v>
      </c>
      <c r="D164" s="5" t="n">
        <v>2000</v>
      </c>
      <c r="E164" s="4" t="s">
        <v>435</v>
      </c>
      <c r="F164" s="5" t="n">
        <v>2600000</v>
      </c>
      <c r="G164" s="4" t="s">
        <v>27</v>
      </c>
    </row>
    <row r="165" customFormat="false" ht="16.2" hidden="false" customHeight="false" outlineLevel="0" collapsed="false">
      <c r="A165" s="2" t="s">
        <v>599</v>
      </c>
      <c r="B165" s="2" t="s">
        <v>183</v>
      </c>
      <c r="C165" s="2" t="s">
        <v>434</v>
      </c>
      <c r="D165" s="6" t="n">
        <v>2000</v>
      </c>
      <c r="E165" s="2" t="s">
        <v>435</v>
      </c>
      <c r="F165" s="6" t="n">
        <v>2600000</v>
      </c>
      <c r="G165" s="2" t="s">
        <v>27</v>
      </c>
    </row>
    <row r="166" customFormat="false" ht="16.2" hidden="false" customHeight="false" outlineLevel="0" collapsed="false">
      <c r="A166" s="4" t="s">
        <v>600</v>
      </c>
      <c r="B166" s="4" t="s">
        <v>183</v>
      </c>
      <c r="C166" s="4" t="s">
        <v>434</v>
      </c>
      <c r="D166" s="5" t="n">
        <v>2000</v>
      </c>
      <c r="E166" s="4" t="s">
        <v>435</v>
      </c>
      <c r="F166" s="5" t="n">
        <v>2600000</v>
      </c>
      <c r="G166" s="4" t="s">
        <v>27</v>
      </c>
    </row>
    <row r="167" customFormat="false" ht="16.2" hidden="false" customHeight="false" outlineLevel="0" collapsed="false">
      <c r="A167" s="2" t="s">
        <v>601</v>
      </c>
      <c r="B167" s="2" t="s">
        <v>183</v>
      </c>
      <c r="C167" s="2" t="s">
        <v>434</v>
      </c>
      <c r="D167" s="6" t="n">
        <v>2000</v>
      </c>
      <c r="E167" s="2" t="s">
        <v>435</v>
      </c>
      <c r="F167" s="6" t="n">
        <v>2600000</v>
      </c>
      <c r="G167" s="2" t="s">
        <v>27</v>
      </c>
    </row>
    <row r="168" customFormat="false" ht="16.2" hidden="false" customHeight="false" outlineLevel="0" collapsed="false">
      <c r="A168" s="4" t="s">
        <v>602</v>
      </c>
      <c r="B168" s="4" t="s">
        <v>183</v>
      </c>
      <c r="C168" s="4" t="s">
        <v>434</v>
      </c>
      <c r="D168" s="5" t="n">
        <v>2000</v>
      </c>
      <c r="E168" s="4" t="s">
        <v>435</v>
      </c>
      <c r="F168" s="5" t="n">
        <v>2600000</v>
      </c>
      <c r="G168" s="4" t="s">
        <v>27</v>
      </c>
    </row>
    <row r="169" customFormat="false" ht="16.2" hidden="false" customHeight="false" outlineLevel="0" collapsed="false">
      <c r="A169" s="2" t="s">
        <v>603</v>
      </c>
      <c r="B169" s="2" t="s">
        <v>183</v>
      </c>
      <c r="C169" s="2" t="s">
        <v>434</v>
      </c>
      <c r="D169" s="6" t="n">
        <v>2000</v>
      </c>
      <c r="E169" s="2" t="s">
        <v>435</v>
      </c>
      <c r="F169" s="6" t="n">
        <v>2600000</v>
      </c>
      <c r="G169" s="2" t="s">
        <v>27</v>
      </c>
    </row>
    <row r="170" customFormat="false" ht="16.2" hidden="false" customHeight="false" outlineLevel="0" collapsed="false">
      <c r="A170" s="4" t="s">
        <v>604</v>
      </c>
      <c r="B170" s="4" t="s">
        <v>183</v>
      </c>
      <c r="C170" s="4" t="s">
        <v>434</v>
      </c>
      <c r="D170" s="5" t="n">
        <v>2000</v>
      </c>
      <c r="E170" s="4" t="s">
        <v>435</v>
      </c>
      <c r="F170" s="5" t="n">
        <v>2600000</v>
      </c>
      <c r="G170" s="4" t="s">
        <v>27</v>
      </c>
    </row>
    <row r="171" customFormat="false" ht="16.2" hidden="false" customHeight="false" outlineLevel="0" collapsed="false">
      <c r="A171" s="2" t="s">
        <v>605</v>
      </c>
      <c r="B171" s="2" t="s">
        <v>183</v>
      </c>
      <c r="C171" s="2" t="s">
        <v>434</v>
      </c>
      <c r="D171" s="6" t="n">
        <v>2000</v>
      </c>
      <c r="E171" s="2" t="s">
        <v>435</v>
      </c>
      <c r="F171" s="6" t="n">
        <v>2600000</v>
      </c>
      <c r="G171" s="2" t="s">
        <v>27</v>
      </c>
    </row>
    <row r="172" customFormat="false" ht="16.2" hidden="false" customHeight="false" outlineLevel="0" collapsed="false">
      <c r="A172" s="4" t="s">
        <v>606</v>
      </c>
      <c r="B172" s="4" t="s">
        <v>183</v>
      </c>
      <c r="C172" s="4" t="s">
        <v>434</v>
      </c>
      <c r="D172" s="5" t="n">
        <v>2000</v>
      </c>
      <c r="E172" s="4" t="s">
        <v>435</v>
      </c>
      <c r="F172" s="5" t="n">
        <v>2600000</v>
      </c>
      <c r="G172" s="4" t="s">
        <v>27</v>
      </c>
    </row>
    <row r="173" customFormat="false" ht="16.2" hidden="false" customHeight="false" outlineLevel="0" collapsed="false">
      <c r="A173" s="2" t="s">
        <v>607</v>
      </c>
      <c r="B173" s="2" t="s">
        <v>183</v>
      </c>
      <c r="C173" s="2" t="s">
        <v>434</v>
      </c>
      <c r="D173" s="6" t="n">
        <v>2000</v>
      </c>
      <c r="E173" s="2" t="s">
        <v>435</v>
      </c>
      <c r="F173" s="6" t="n">
        <v>2600000</v>
      </c>
      <c r="G173" s="2" t="s">
        <v>27</v>
      </c>
    </row>
    <row r="174" customFormat="false" ht="16.2" hidden="false" customHeight="false" outlineLevel="0" collapsed="false">
      <c r="A174" s="4" t="s">
        <v>608</v>
      </c>
      <c r="B174" s="4" t="s">
        <v>183</v>
      </c>
      <c r="C174" s="4" t="s">
        <v>446</v>
      </c>
      <c r="D174" s="5" t="n">
        <v>2000000</v>
      </c>
      <c r="E174" s="4" t="s">
        <v>26</v>
      </c>
      <c r="F174" s="5" t="n">
        <v>2000000</v>
      </c>
      <c r="G174" s="4" t="s">
        <v>27</v>
      </c>
    </row>
    <row r="175" customFormat="false" ht="16.2" hidden="false" customHeight="false" outlineLevel="0" collapsed="false">
      <c r="A175" s="2" t="s">
        <v>609</v>
      </c>
      <c r="B175" s="2" t="s">
        <v>183</v>
      </c>
      <c r="C175" s="2" t="s">
        <v>446</v>
      </c>
      <c r="D175" s="6" t="n">
        <v>2000000</v>
      </c>
      <c r="E175" s="2" t="s">
        <v>26</v>
      </c>
      <c r="F175" s="6" t="n">
        <v>2000000</v>
      </c>
      <c r="G175" s="2" t="s">
        <v>27</v>
      </c>
    </row>
    <row r="176" customFormat="false" ht="16.2" hidden="false" customHeight="false" outlineLevel="0" collapsed="false">
      <c r="A176" s="4" t="s">
        <v>610</v>
      </c>
      <c r="B176" s="4" t="s">
        <v>183</v>
      </c>
      <c r="C176" s="4" t="s">
        <v>446</v>
      </c>
      <c r="D176" s="5" t="n">
        <v>2000000</v>
      </c>
      <c r="E176" s="4" t="s">
        <v>26</v>
      </c>
      <c r="F176" s="5" t="n">
        <v>2000000</v>
      </c>
      <c r="G176" s="4" t="s">
        <v>27</v>
      </c>
    </row>
    <row r="177" customFormat="false" ht="16.2" hidden="false" customHeight="false" outlineLevel="0" collapsed="false">
      <c r="A177" s="2" t="s">
        <v>611</v>
      </c>
      <c r="B177" s="2" t="s">
        <v>183</v>
      </c>
      <c r="C177" s="2" t="s">
        <v>446</v>
      </c>
      <c r="D177" s="6" t="n">
        <v>2000000</v>
      </c>
      <c r="E177" s="2" t="s">
        <v>26</v>
      </c>
      <c r="F177" s="6" t="n">
        <v>2000000</v>
      </c>
      <c r="G177" s="2" t="s">
        <v>27</v>
      </c>
    </row>
    <row r="178" customFormat="false" ht="16.2" hidden="false" customHeight="false" outlineLevel="0" collapsed="false">
      <c r="A178" s="4" t="s">
        <v>612</v>
      </c>
      <c r="B178" s="4" t="s">
        <v>183</v>
      </c>
      <c r="C178" s="4" t="s">
        <v>446</v>
      </c>
      <c r="D178" s="5" t="n">
        <v>2000000</v>
      </c>
      <c r="E178" s="4" t="s">
        <v>26</v>
      </c>
      <c r="F178" s="5" t="n">
        <v>2000000</v>
      </c>
      <c r="G178" s="4" t="s">
        <v>27</v>
      </c>
    </row>
    <row r="179" customFormat="false" ht="16.2" hidden="false" customHeight="false" outlineLevel="0" collapsed="false">
      <c r="A179" s="2" t="s">
        <v>613</v>
      </c>
      <c r="B179" s="2" t="s">
        <v>183</v>
      </c>
      <c r="C179" s="2" t="s">
        <v>446</v>
      </c>
      <c r="D179" s="6" t="n">
        <v>2000000</v>
      </c>
      <c r="E179" s="2" t="s">
        <v>26</v>
      </c>
      <c r="F179" s="6" t="n">
        <v>2000000</v>
      </c>
      <c r="G179" s="2" t="s">
        <v>27</v>
      </c>
    </row>
    <row r="180" customFormat="false" ht="16.2" hidden="false" customHeight="false" outlineLevel="0" collapsed="false">
      <c r="A180" s="4" t="s">
        <v>614</v>
      </c>
      <c r="B180" s="4" t="s">
        <v>183</v>
      </c>
      <c r="C180" s="4" t="s">
        <v>446</v>
      </c>
      <c r="D180" s="5" t="n">
        <v>2000000</v>
      </c>
      <c r="E180" s="4" t="s">
        <v>26</v>
      </c>
      <c r="F180" s="5" t="n">
        <v>2000000</v>
      </c>
      <c r="G180" s="4" t="s">
        <v>27</v>
      </c>
    </row>
    <row r="181" customFormat="false" ht="16.2" hidden="false" customHeight="false" outlineLevel="0" collapsed="false">
      <c r="A181" s="2" t="s">
        <v>615</v>
      </c>
      <c r="B181" s="2" t="s">
        <v>183</v>
      </c>
      <c r="C181" s="2" t="s">
        <v>446</v>
      </c>
      <c r="D181" s="6" t="n">
        <v>2000000</v>
      </c>
      <c r="E181" s="2" t="s">
        <v>26</v>
      </c>
      <c r="F181" s="6" t="n">
        <v>2000000</v>
      </c>
      <c r="G181" s="2" t="s">
        <v>27</v>
      </c>
    </row>
    <row r="182" customFormat="false" ht="16.2" hidden="false" customHeight="false" outlineLevel="0" collapsed="false">
      <c r="A182" s="4" t="s">
        <v>616</v>
      </c>
      <c r="B182" s="4" t="s">
        <v>183</v>
      </c>
      <c r="C182" s="4" t="s">
        <v>446</v>
      </c>
      <c r="D182" s="5" t="n">
        <v>2000000</v>
      </c>
      <c r="E182" s="4" t="s">
        <v>26</v>
      </c>
      <c r="F182" s="5" t="n">
        <v>2000000</v>
      </c>
      <c r="G182" s="4" t="s">
        <v>27</v>
      </c>
    </row>
    <row r="183" customFormat="false" ht="16.2" hidden="false" customHeight="false" outlineLevel="0" collapsed="false">
      <c r="A183" s="2" t="s">
        <v>617</v>
      </c>
      <c r="B183" s="2" t="s">
        <v>183</v>
      </c>
      <c r="C183" s="2" t="s">
        <v>446</v>
      </c>
      <c r="D183" s="6" t="n">
        <v>2000000</v>
      </c>
      <c r="E183" s="2" t="s">
        <v>26</v>
      </c>
      <c r="F183" s="6" t="n">
        <v>2000000</v>
      </c>
      <c r="G183" s="2" t="s">
        <v>27</v>
      </c>
    </row>
    <row r="184" customFormat="false" ht="16.2" hidden="false" customHeight="false" outlineLevel="0" collapsed="false">
      <c r="A184" s="4" t="s">
        <v>618</v>
      </c>
      <c r="B184" s="4" t="s">
        <v>183</v>
      </c>
      <c r="C184" s="4" t="s">
        <v>457</v>
      </c>
      <c r="D184" s="5" t="n">
        <v>2000000</v>
      </c>
      <c r="E184" s="4" t="s">
        <v>26</v>
      </c>
      <c r="F184" s="5" t="n">
        <v>2000000</v>
      </c>
      <c r="G184" s="4" t="s">
        <v>27</v>
      </c>
    </row>
    <row r="185" customFormat="false" ht="16.2" hidden="false" customHeight="false" outlineLevel="0" collapsed="false">
      <c r="A185" s="2" t="s">
        <v>619</v>
      </c>
      <c r="B185" s="2" t="s">
        <v>183</v>
      </c>
      <c r="C185" s="2" t="s">
        <v>457</v>
      </c>
      <c r="D185" s="6" t="n">
        <v>2000000</v>
      </c>
      <c r="E185" s="2" t="s">
        <v>26</v>
      </c>
      <c r="F185" s="6" t="n">
        <v>2000000</v>
      </c>
      <c r="G185" s="2" t="s">
        <v>27</v>
      </c>
    </row>
    <row r="186" customFormat="false" ht="16.2" hidden="false" customHeight="false" outlineLevel="0" collapsed="false">
      <c r="A186" s="4" t="s">
        <v>620</v>
      </c>
      <c r="B186" s="4" t="s">
        <v>183</v>
      </c>
      <c r="C186" s="4" t="s">
        <v>457</v>
      </c>
      <c r="D186" s="5" t="n">
        <v>2000000</v>
      </c>
      <c r="E186" s="4" t="s">
        <v>26</v>
      </c>
      <c r="F186" s="5" t="n">
        <v>2000000</v>
      </c>
      <c r="G186" s="4" t="s">
        <v>27</v>
      </c>
    </row>
    <row r="187" customFormat="false" ht="16.2" hidden="false" customHeight="false" outlineLevel="0" collapsed="false">
      <c r="A187" s="2" t="s">
        <v>621</v>
      </c>
      <c r="B187" s="2" t="s">
        <v>183</v>
      </c>
      <c r="C187" s="2" t="s">
        <v>457</v>
      </c>
      <c r="D187" s="6" t="n">
        <v>2000000</v>
      </c>
      <c r="E187" s="2" t="s">
        <v>26</v>
      </c>
      <c r="F187" s="6" t="n">
        <v>2000000</v>
      </c>
      <c r="G187" s="2" t="s">
        <v>27</v>
      </c>
    </row>
    <row r="188" customFormat="false" ht="16.2" hidden="false" customHeight="false" outlineLevel="0" collapsed="false">
      <c r="A188" s="4" t="s">
        <v>622</v>
      </c>
      <c r="B188" s="4" t="s">
        <v>183</v>
      </c>
      <c r="C188" s="4" t="s">
        <v>457</v>
      </c>
      <c r="D188" s="5" t="n">
        <v>2000000</v>
      </c>
      <c r="E188" s="4" t="s">
        <v>26</v>
      </c>
      <c r="F188" s="5" t="n">
        <v>2000000</v>
      </c>
      <c r="G188" s="4" t="s">
        <v>27</v>
      </c>
    </row>
    <row r="189" customFormat="false" ht="16.2" hidden="false" customHeight="false" outlineLevel="0" collapsed="false">
      <c r="A189" s="2" t="s">
        <v>623</v>
      </c>
      <c r="B189" s="2" t="s">
        <v>183</v>
      </c>
      <c r="C189" s="2" t="s">
        <v>463</v>
      </c>
      <c r="D189" s="6" t="n">
        <v>2000000</v>
      </c>
      <c r="E189" s="2" t="s">
        <v>26</v>
      </c>
      <c r="F189" s="6" t="n">
        <v>2000000</v>
      </c>
      <c r="G189" s="2" t="s">
        <v>27</v>
      </c>
    </row>
    <row r="190" customFormat="false" ht="16.2" hidden="false" customHeight="false" outlineLevel="0" collapsed="false">
      <c r="A190" s="4" t="s">
        <v>624</v>
      </c>
      <c r="B190" s="4" t="s">
        <v>183</v>
      </c>
      <c r="C190" s="4" t="s">
        <v>463</v>
      </c>
      <c r="D190" s="5" t="n">
        <v>2000000</v>
      </c>
      <c r="E190" s="4" t="s">
        <v>26</v>
      </c>
      <c r="F190" s="5" t="n">
        <v>2000000</v>
      </c>
      <c r="G190" s="4" t="s">
        <v>27</v>
      </c>
    </row>
    <row r="191" customFormat="false" ht="16.2" hidden="false" customHeight="false" outlineLevel="0" collapsed="false">
      <c r="A191" s="2" t="s">
        <v>625</v>
      </c>
      <c r="B191" s="2" t="s">
        <v>183</v>
      </c>
      <c r="C191" s="2" t="s">
        <v>463</v>
      </c>
      <c r="D191" s="6" t="n">
        <v>2000000</v>
      </c>
      <c r="E191" s="2" t="s">
        <v>26</v>
      </c>
      <c r="F191" s="6" t="n">
        <v>2000000</v>
      </c>
      <c r="G191" s="2" t="s">
        <v>27</v>
      </c>
    </row>
    <row r="192" customFormat="false" ht="16.2" hidden="false" customHeight="false" outlineLevel="0" collapsed="false">
      <c r="A192" s="4" t="s">
        <v>626</v>
      </c>
      <c r="B192" s="4" t="s">
        <v>183</v>
      </c>
      <c r="C192" s="4" t="s">
        <v>463</v>
      </c>
      <c r="D192" s="5" t="n">
        <v>2000000</v>
      </c>
      <c r="E192" s="4" t="s">
        <v>26</v>
      </c>
      <c r="F192" s="5" t="n">
        <v>2000000</v>
      </c>
      <c r="G192" s="4" t="s">
        <v>27</v>
      </c>
    </row>
    <row r="193" customFormat="false" ht="16.2" hidden="false" customHeight="false" outlineLevel="0" collapsed="false">
      <c r="A193" s="2" t="s">
        <v>627</v>
      </c>
      <c r="B193" s="2" t="s">
        <v>183</v>
      </c>
      <c r="C193" s="2" t="s">
        <v>463</v>
      </c>
      <c r="D193" s="6" t="n">
        <v>2000000</v>
      </c>
      <c r="E193" s="2" t="s">
        <v>26</v>
      </c>
      <c r="F193" s="6" t="n">
        <v>2000000</v>
      </c>
      <c r="G193" s="2" t="s">
        <v>27</v>
      </c>
    </row>
    <row r="194" customFormat="false" ht="16.2" hidden="false" customHeight="false" outlineLevel="0" collapsed="false">
      <c r="A194" s="4" t="s">
        <v>628</v>
      </c>
      <c r="B194" s="4" t="s">
        <v>183</v>
      </c>
      <c r="C194" s="4" t="s">
        <v>463</v>
      </c>
      <c r="D194" s="5" t="n">
        <v>2000000</v>
      </c>
      <c r="E194" s="4" t="s">
        <v>26</v>
      </c>
      <c r="F194" s="5" t="n">
        <v>2000000</v>
      </c>
      <c r="G194" s="4" t="s">
        <v>27</v>
      </c>
    </row>
    <row r="195" customFormat="false" ht="16.2" hidden="false" customHeight="false" outlineLevel="0" collapsed="false">
      <c r="A195" s="2" t="s">
        <v>629</v>
      </c>
      <c r="B195" s="2" t="s">
        <v>183</v>
      </c>
      <c r="C195" s="2" t="s">
        <v>463</v>
      </c>
      <c r="D195" s="6" t="n">
        <v>2000000</v>
      </c>
      <c r="E195" s="2" t="s">
        <v>26</v>
      </c>
      <c r="F195" s="6" t="n">
        <v>2000000</v>
      </c>
      <c r="G195" s="2" t="s">
        <v>27</v>
      </c>
    </row>
    <row r="196" customFormat="false" ht="16.2" hidden="false" customHeight="false" outlineLevel="0" collapsed="false">
      <c r="A196" s="4" t="s">
        <v>630</v>
      </c>
      <c r="B196" s="4" t="s">
        <v>183</v>
      </c>
      <c r="C196" s="4" t="s">
        <v>463</v>
      </c>
      <c r="D196" s="5" t="n">
        <v>2000000</v>
      </c>
      <c r="E196" s="4" t="s">
        <v>26</v>
      </c>
      <c r="F196" s="5" t="n">
        <v>2000000</v>
      </c>
      <c r="G196" s="4" t="s">
        <v>27</v>
      </c>
    </row>
    <row r="197" customFormat="false" ht="16.2" hidden="false" customHeight="false" outlineLevel="0" collapsed="false">
      <c r="A197" s="2" t="s">
        <v>631</v>
      </c>
      <c r="B197" s="2" t="s">
        <v>183</v>
      </c>
      <c r="C197" s="2" t="s">
        <v>463</v>
      </c>
      <c r="D197" s="6" t="n">
        <v>2000000</v>
      </c>
      <c r="E197" s="2" t="s">
        <v>26</v>
      </c>
      <c r="F197" s="6" t="n">
        <v>2000000</v>
      </c>
      <c r="G197" s="2" t="s">
        <v>27</v>
      </c>
    </row>
    <row r="198" customFormat="false" ht="16.2" hidden="false" customHeight="false" outlineLevel="0" collapsed="false">
      <c r="A198" s="4" t="s">
        <v>632</v>
      </c>
      <c r="B198" s="4" t="s">
        <v>183</v>
      </c>
      <c r="C198" s="4" t="s">
        <v>463</v>
      </c>
      <c r="D198" s="5" t="n">
        <v>2000000</v>
      </c>
      <c r="E198" s="4" t="s">
        <v>26</v>
      </c>
      <c r="F198" s="5" t="n">
        <v>2000000</v>
      </c>
      <c r="G198" s="4" t="s">
        <v>27</v>
      </c>
    </row>
    <row r="199" customFormat="false" ht="16.2" hidden="false" customHeight="false" outlineLevel="0" collapsed="false">
      <c r="A199" s="2" t="s">
        <v>633</v>
      </c>
      <c r="B199" s="2" t="s">
        <v>183</v>
      </c>
      <c r="C199" s="2" t="s">
        <v>463</v>
      </c>
      <c r="D199" s="6" t="n">
        <v>2000000</v>
      </c>
      <c r="E199" s="2" t="s">
        <v>26</v>
      </c>
      <c r="F199" s="6" t="n">
        <v>2000000</v>
      </c>
      <c r="G199" s="2" t="s">
        <v>27</v>
      </c>
    </row>
    <row r="200" customFormat="false" ht="16.2" hidden="false" customHeight="false" outlineLevel="0" collapsed="false">
      <c r="A200" s="4" t="s">
        <v>634</v>
      </c>
      <c r="B200" s="4" t="s">
        <v>183</v>
      </c>
      <c r="C200" s="4" t="s">
        <v>463</v>
      </c>
      <c r="D200" s="5" t="n">
        <v>2000000</v>
      </c>
      <c r="E200" s="4" t="s">
        <v>26</v>
      </c>
      <c r="F200" s="5" t="n">
        <v>2000000</v>
      </c>
      <c r="G200" s="4" t="s">
        <v>27</v>
      </c>
    </row>
    <row r="201" customFormat="false" ht="16.2" hidden="false" customHeight="false" outlineLevel="0" collapsed="false">
      <c r="A201" s="2" t="s">
        <v>635</v>
      </c>
      <c r="B201" s="2" t="s">
        <v>183</v>
      </c>
      <c r="C201" s="2" t="s">
        <v>463</v>
      </c>
      <c r="D201" s="6" t="n">
        <v>2000000</v>
      </c>
      <c r="E201" s="2" t="s">
        <v>26</v>
      </c>
      <c r="F201" s="6" t="n">
        <v>2000000</v>
      </c>
      <c r="G201" s="2" t="s">
        <v>27</v>
      </c>
    </row>
    <row r="202" customFormat="false" ht="16.2" hidden="false" customHeight="false" outlineLevel="0" collapsed="false">
      <c r="A202" s="4" t="s">
        <v>636</v>
      </c>
      <c r="B202" s="4" t="s">
        <v>183</v>
      </c>
      <c r="C202" s="4" t="s">
        <v>463</v>
      </c>
      <c r="D202" s="5" t="n">
        <v>2000000</v>
      </c>
      <c r="E202" s="4" t="s">
        <v>26</v>
      </c>
      <c r="F202" s="5" t="n">
        <v>2000000</v>
      </c>
      <c r="G202" s="4" t="s">
        <v>27</v>
      </c>
    </row>
    <row r="203" customFormat="false" ht="16.2" hidden="false" customHeight="false" outlineLevel="0" collapsed="false">
      <c r="A203" s="2" t="s">
        <v>637</v>
      </c>
      <c r="B203" s="2" t="s">
        <v>183</v>
      </c>
      <c r="C203" s="2" t="s">
        <v>463</v>
      </c>
      <c r="D203" s="6" t="n">
        <v>2000000</v>
      </c>
      <c r="E203" s="2" t="s">
        <v>26</v>
      </c>
      <c r="F203" s="6" t="n">
        <v>2000000</v>
      </c>
      <c r="G203" s="2" t="s">
        <v>27</v>
      </c>
    </row>
    <row r="204" customFormat="false" ht="16.2" hidden="false" customHeight="false" outlineLevel="0" collapsed="false">
      <c r="A204" s="4" t="s">
        <v>638</v>
      </c>
      <c r="B204" s="4" t="s">
        <v>214</v>
      </c>
      <c r="C204" s="4" t="s">
        <v>434</v>
      </c>
      <c r="D204" s="5" t="n">
        <v>2000</v>
      </c>
      <c r="E204" s="4" t="s">
        <v>435</v>
      </c>
      <c r="F204" s="5" t="n">
        <v>2600000</v>
      </c>
      <c r="G204" s="4" t="s">
        <v>27</v>
      </c>
    </row>
    <row r="205" customFormat="false" ht="16.2" hidden="false" customHeight="false" outlineLevel="0" collapsed="false">
      <c r="A205" s="2" t="s">
        <v>639</v>
      </c>
      <c r="B205" s="2" t="s">
        <v>214</v>
      </c>
      <c r="C205" s="2" t="s">
        <v>434</v>
      </c>
      <c r="D205" s="6" t="n">
        <v>2000</v>
      </c>
      <c r="E205" s="2" t="s">
        <v>435</v>
      </c>
      <c r="F205" s="6" t="n">
        <v>2600000</v>
      </c>
      <c r="G205" s="2" t="s">
        <v>27</v>
      </c>
    </row>
    <row r="206" customFormat="false" ht="16.2" hidden="false" customHeight="false" outlineLevel="0" collapsed="false">
      <c r="A206" s="4" t="s">
        <v>640</v>
      </c>
      <c r="B206" s="4" t="s">
        <v>214</v>
      </c>
      <c r="C206" s="4" t="s">
        <v>434</v>
      </c>
      <c r="D206" s="5" t="n">
        <v>2000</v>
      </c>
      <c r="E206" s="4" t="s">
        <v>435</v>
      </c>
      <c r="F206" s="5" t="n">
        <v>2600000</v>
      </c>
      <c r="G206" s="4" t="s">
        <v>27</v>
      </c>
    </row>
    <row r="207" customFormat="false" ht="16.2" hidden="false" customHeight="false" outlineLevel="0" collapsed="false">
      <c r="A207" s="2" t="s">
        <v>641</v>
      </c>
      <c r="B207" s="2" t="s">
        <v>214</v>
      </c>
      <c r="C207" s="2" t="s">
        <v>434</v>
      </c>
      <c r="D207" s="6" t="n">
        <v>2000</v>
      </c>
      <c r="E207" s="2" t="s">
        <v>435</v>
      </c>
      <c r="F207" s="6" t="n">
        <v>2600000</v>
      </c>
      <c r="G207" s="2" t="s">
        <v>27</v>
      </c>
    </row>
    <row r="208" customFormat="false" ht="16.2" hidden="false" customHeight="false" outlineLevel="0" collapsed="false">
      <c r="A208" s="4" t="s">
        <v>642</v>
      </c>
      <c r="B208" s="4" t="s">
        <v>214</v>
      </c>
      <c r="C208" s="4" t="s">
        <v>434</v>
      </c>
      <c r="D208" s="5" t="n">
        <v>2000</v>
      </c>
      <c r="E208" s="4" t="s">
        <v>435</v>
      </c>
      <c r="F208" s="5" t="n">
        <v>2600000</v>
      </c>
      <c r="G208" s="4" t="s">
        <v>27</v>
      </c>
    </row>
    <row r="209" customFormat="false" ht="16.2" hidden="false" customHeight="false" outlineLevel="0" collapsed="false">
      <c r="A209" s="2" t="s">
        <v>643</v>
      </c>
      <c r="B209" s="2" t="s">
        <v>214</v>
      </c>
      <c r="C209" s="2" t="s">
        <v>434</v>
      </c>
      <c r="D209" s="6" t="n">
        <v>2000</v>
      </c>
      <c r="E209" s="2" t="s">
        <v>435</v>
      </c>
      <c r="F209" s="6" t="n">
        <v>2600000</v>
      </c>
      <c r="G209" s="2" t="s">
        <v>27</v>
      </c>
    </row>
    <row r="210" customFormat="false" ht="16.2" hidden="false" customHeight="false" outlineLevel="0" collapsed="false">
      <c r="A210" s="4" t="s">
        <v>644</v>
      </c>
      <c r="B210" s="4" t="s">
        <v>214</v>
      </c>
      <c r="C210" s="4" t="s">
        <v>434</v>
      </c>
      <c r="D210" s="5" t="n">
        <v>2000</v>
      </c>
      <c r="E210" s="4" t="s">
        <v>435</v>
      </c>
      <c r="F210" s="5" t="n">
        <v>2600000</v>
      </c>
      <c r="G210" s="4" t="s">
        <v>27</v>
      </c>
    </row>
    <row r="211" customFormat="false" ht="16.2" hidden="false" customHeight="false" outlineLevel="0" collapsed="false">
      <c r="A211" s="2" t="s">
        <v>645</v>
      </c>
      <c r="B211" s="2" t="s">
        <v>214</v>
      </c>
      <c r="C211" s="2" t="s">
        <v>434</v>
      </c>
      <c r="D211" s="6" t="n">
        <v>2000</v>
      </c>
      <c r="E211" s="2" t="s">
        <v>435</v>
      </c>
      <c r="F211" s="6" t="n">
        <v>2600000</v>
      </c>
      <c r="G211" s="2" t="s">
        <v>27</v>
      </c>
    </row>
    <row r="212" customFormat="false" ht="16.2" hidden="false" customHeight="false" outlineLevel="0" collapsed="false">
      <c r="A212" s="4" t="s">
        <v>646</v>
      </c>
      <c r="B212" s="4" t="s">
        <v>214</v>
      </c>
      <c r="C212" s="4" t="s">
        <v>434</v>
      </c>
      <c r="D212" s="5" t="n">
        <v>2000</v>
      </c>
      <c r="E212" s="4" t="s">
        <v>435</v>
      </c>
      <c r="F212" s="5" t="n">
        <v>2600000</v>
      </c>
      <c r="G212" s="4" t="s">
        <v>27</v>
      </c>
    </row>
    <row r="213" customFormat="false" ht="16.2" hidden="false" customHeight="false" outlineLevel="0" collapsed="false">
      <c r="A213" s="2" t="s">
        <v>647</v>
      </c>
      <c r="B213" s="2" t="s">
        <v>214</v>
      </c>
      <c r="C213" s="2" t="s">
        <v>434</v>
      </c>
      <c r="D213" s="6" t="n">
        <v>2000</v>
      </c>
      <c r="E213" s="2" t="s">
        <v>435</v>
      </c>
      <c r="F213" s="6" t="n">
        <v>2600000</v>
      </c>
      <c r="G213" s="2" t="s">
        <v>27</v>
      </c>
    </row>
    <row r="214" customFormat="false" ht="16.2" hidden="false" customHeight="false" outlineLevel="0" collapsed="false">
      <c r="A214" s="4" t="s">
        <v>648</v>
      </c>
      <c r="B214" s="4" t="s">
        <v>214</v>
      </c>
      <c r="C214" s="4" t="s">
        <v>446</v>
      </c>
      <c r="D214" s="5" t="n">
        <v>2000000</v>
      </c>
      <c r="E214" s="4" t="s">
        <v>26</v>
      </c>
      <c r="F214" s="5" t="n">
        <v>2000000</v>
      </c>
      <c r="G214" s="4" t="s">
        <v>27</v>
      </c>
    </row>
    <row r="215" customFormat="false" ht="16.2" hidden="false" customHeight="false" outlineLevel="0" collapsed="false">
      <c r="A215" s="2" t="s">
        <v>649</v>
      </c>
      <c r="B215" s="2" t="s">
        <v>214</v>
      </c>
      <c r="C215" s="2" t="s">
        <v>446</v>
      </c>
      <c r="D215" s="6" t="n">
        <v>2000000</v>
      </c>
      <c r="E215" s="2" t="s">
        <v>26</v>
      </c>
      <c r="F215" s="6" t="n">
        <v>2000000</v>
      </c>
      <c r="G215" s="2" t="s">
        <v>27</v>
      </c>
    </row>
    <row r="216" customFormat="false" ht="16.2" hidden="false" customHeight="false" outlineLevel="0" collapsed="false">
      <c r="A216" s="4" t="s">
        <v>650</v>
      </c>
      <c r="B216" s="4" t="s">
        <v>214</v>
      </c>
      <c r="C216" s="4" t="s">
        <v>446</v>
      </c>
      <c r="D216" s="5" t="n">
        <v>2000000</v>
      </c>
      <c r="E216" s="4" t="s">
        <v>26</v>
      </c>
      <c r="F216" s="5" t="n">
        <v>2000000</v>
      </c>
      <c r="G216" s="4" t="s">
        <v>27</v>
      </c>
    </row>
    <row r="217" customFormat="false" ht="16.2" hidden="false" customHeight="false" outlineLevel="0" collapsed="false">
      <c r="A217" s="2" t="s">
        <v>651</v>
      </c>
      <c r="B217" s="2" t="s">
        <v>214</v>
      </c>
      <c r="C217" s="2" t="s">
        <v>446</v>
      </c>
      <c r="D217" s="6" t="n">
        <v>2000000</v>
      </c>
      <c r="E217" s="2" t="s">
        <v>26</v>
      </c>
      <c r="F217" s="6" t="n">
        <v>2000000</v>
      </c>
      <c r="G217" s="2" t="s">
        <v>27</v>
      </c>
    </row>
    <row r="218" customFormat="false" ht="16.2" hidden="false" customHeight="false" outlineLevel="0" collapsed="false">
      <c r="A218" s="4" t="s">
        <v>652</v>
      </c>
      <c r="B218" s="4" t="s">
        <v>214</v>
      </c>
      <c r="C218" s="4" t="s">
        <v>446</v>
      </c>
      <c r="D218" s="5" t="n">
        <v>2000000</v>
      </c>
      <c r="E218" s="4" t="s">
        <v>26</v>
      </c>
      <c r="F218" s="5" t="n">
        <v>2000000</v>
      </c>
      <c r="G218" s="4" t="s">
        <v>27</v>
      </c>
    </row>
    <row r="219" customFormat="false" ht="16.2" hidden="false" customHeight="false" outlineLevel="0" collapsed="false">
      <c r="A219" s="2" t="s">
        <v>653</v>
      </c>
      <c r="B219" s="2" t="s">
        <v>214</v>
      </c>
      <c r="C219" s="2" t="s">
        <v>446</v>
      </c>
      <c r="D219" s="6" t="n">
        <v>2000000</v>
      </c>
      <c r="E219" s="2" t="s">
        <v>26</v>
      </c>
      <c r="F219" s="6" t="n">
        <v>2000000</v>
      </c>
      <c r="G219" s="2" t="s">
        <v>27</v>
      </c>
    </row>
    <row r="220" customFormat="false" ht="16.2" hidden="false" customHeight="false" outlineLevel="0" collapsed="false">
      <c r="A220" s="4" t="s">
        <v>654</v>
      </c>
      <c r="B220" s="4" t="s">
        <v>214</v>
      </c>
      <c r="C220" s="4" t="s">
        <v>446</v>
      </c>
      <c r="D220" s="5" t="n">
        <v>2000000</v>
      </c>
      <c r="E220" s="4" t="s">
        <v>26</v>
      </c>
      <c r="F220" s="5" t="n">
        <v>2000000</v>
      </c>
      <c r="G220" s="4" t="s">
        <v>27</v>
      </c>
    </row>
    <row r="221" customFormat="false" ht="16.2" hidden="false" customHeight="false" outlineLevel="0" collapsed="false">
      <c r="A221" s="2" t="s">
        <v>655</v>
      </c>
      <c r="B221" s="2" t="s">
        <v>214</v>
      </c>
      <c r="C221" s="2" t="s">
        <v>446</v>
      </c>
      <c r="D221" s="6" t="n">
        <v>2000000</v>
      </c>
      <c r="E221" s="2" t="s">
        <v>26</v>
      </c>
      <c r="F221" s="6" t="n">
        <v>2000000</v>
      </c>
      <c r="G221" s="2" t="s">
        <v>27</v>
      </c>
    </row>
    <row r="222" customFormat="false" ht="16.2" hidden="false" customHeight="false" outlineLevel="0" collapsed="false">
      <c r="A222" s="4" t="s">
        <v>656</v>
      </c>
      <c r="B222" s="4" t="s">
        <v>214</v>
      </c>
      <c r="C222" s="4" t="s">
        <v>446</v>
      </c>
      <c r="D222" s="5" t="n">
        <v>2000000</v>
      </c>
      <c r="E222" s="4" t="s">
        <v>26</v>
      </c>
      <c r="F222" s="5" t="n">
        <v>2000000</v>
      </c>
      <c r="G222" s="4" t="s">
        <v>27</v>
      </c>
    </row>
    <row r="223" customFormat="false" ht="16.2" hidden="false" customHeight="false" outlineLevel="0" collapsed="false">
      <c r="A223" s="2" t="s">
        <v>657</v>
      </c>
      <c r="B223" s="2" t="s">
        <v>214</v>
      </c>
      <c r="C223" s="2" t="s">
        <v>446</v>
      </c>
      <c r="D223" s="6" t="n">
        <v>2000000</v>
      </c>
      <c r="E223" s="2" t="s">
        <v>26</v>
      </c>
      <c r="F223" s="6" t="n">
        <v>2000000</v>
      </c>
      <c r="G223" s="2" t="s">
        <v>27</v>
      </c>
    </row>
    <row r="224" customFormat="false" ht="16.2" hidden="false" customHeight="false" outlineLevel="0" collapsed="false">
      <c r="A224" s="4" t="s">
        <v>658</v>
      </c>
      <c r="B224" s="4" t="s">
        <v>214</v>
      </c>
      <c r="C224" s="4" t="s">
        <v>457</v>
      </c>
      <c r="D224" s="5" t="n">
        <v>2000000</v>
      </c>
      <c r="E224" s="4" t="s">
        <v>26</v>
      </c>
      <c r="F224" s="5" t="n">
        <v>2000000</v>
      </c>
      <c r="G224" s="4" t="s">
        <v>27</v>
      </c>
    </row>
    <row r="225" customFormat="false" ht="16.2" hidden="false" customHeight="false" outlineLevel="0" collapsed="false">
      <c r="A225" s="2" t="s">
        <v>659</v>
      </c>
      <c r="B225" s="2" t="s">
        <v>214</v>
      </c>
      <c r="C225" s="2" t="s">
        <v>457</v>
      </c>
      <c r="D225" s="6" t="n">
        <v>2000000</v>
      </c>
      <c r="E225" s="2" t="s">
        <v>26</v>
      </c>
      <c r="F225" s="6" t="n">
        <v>2000000</v>
      </c>
      <c r="G225" s="2" t="s">
        <v>27</v>
      </c>
    </row>
    <row r="226" customFormat="false" ht="16.2" hidden="false" customHeight="false" outlineLevel="0" collapsed="false">
      <c r="A226" s="4" t="s">
        <v>660</v>
      </c>
      <c r="B226" s="4" t="s">
        <v>214</v>
      </c>
      <c r="C226" s="4" t="s">
        <v>457</v>
      </c>
      <c r="D226" s="5" t="n">
        <v>2000000</v>
      </c>
      <c r="E226" s="4" t="s">
        <v>26</v>
      </c>
      <c r="F226" s="5" t="n">
        <v>2000000</v>
      </c>
      <c r="G226" s="4" t="s">
        <v>27</v>
      </c>
    </row>
    <row r="227" customFormat="false" ht="16.2" hidden="false" customHeight="false" outlineLevel="0" collapsed="false">
      <c r="A227" s="2" t="s">
        <v>661</v>
      </c>
      <c r="B227" s="2" t="s">
        <v>214</v>
      </c>
      <c r="C227" s="2" t="s">
        <v>457</v>
      </c>
      <c r="D227" s="6" t="n">
        <v>2000000</v>
      </c>
      <c r="E227" s="2" t="s">
        <v>26</v>
      </c>
      <c r="F227" s="6" t="n">
        <v>2000000</v>
      </c>
      <c r="G227" s="2" t="s">
        <v>27</v>
      </c>
    </row>
    <row r="228" customFormat="false" ht="16.2" hidden="false" customHeight="false" outlineLevel="0" collapsed="false">
      <c r="A228" s="4" t="s">
        <v>662</v>
      </c>
      <c r="B228" s="4" t="s">
        <v>214</v>
      </c>
      <c r="C228" s="4" t="s">
        <v>457</v>
      </c>
      <c r="D228" s="5" t="n">
        <v>2000000</v>
      </c>
      <c r="E228" s="4" t="s">
        <v>26</v>
      </c>
      <c r="F228" s="5" t="n">
        <v>2000000</v>
      </c>
      <c r="G228" s="4" t="s">
        <v>27</v>
      </c>
    </row>
    <row r="229" customFormat="false" ht="16.2" hidden="false" customHeight="false" outlineLevel="0" collapsed="false">
      <c r="A229" s="2" t="s">
        <v>663</v>
      </c>
      <c r="B229" s="2" t="s">
        <v>214</v>
      </c>
      <c r="C229" s="2" t="s">
        <v>463</v>
      </c>
      <c r="D229" s="6" t="n">
        <v>2000000</v>
      </c>
      <c r="E229" s="2" t="s">
        <v>26</v>
      </c>
      <c r="F229" s="6" t="n">
        <v>2000000</v>
      </c>
      <c r="G229" s="2" t="s">
        <v>27</v>
      </c>
    </row>
    <row r="230" customFormat="false" ht="16.2" hidden="false" customHeight="false" outlineLevel="0" collapsed="false">
      <c r="A230" s="4" t="s">
        <v>664</v>
      </c>
      <c r="B230" s="4" t="s">
        <v>214</v>
      </c>
      <c r="C230" s="4" t="s">
        <v>463</v>
      </c>
      <c r="D230" s="5" t="n">
        <v>2000000</v>
      </c>
      <c r="E230" s="4" t="s">
        <v>26</v>
      </c>
      <c r="F230" s="5" t="n">
        <v>2000000</v>
      </c>
      <c r="G230" s="4" t="s">
        <v>27</v>
      </c>
    </row>
    <row r="231" customFormat="false" ht="16.2" hidden="false" customHeight="false" outlineLevel="0" collapsed="false">
      <c r="A231" s="2" t="s">
        <v>665</v>
      </c>
      <c r="B231" s="2" t="s">
        <v>214</v>
      </c>
      <c r="C231" s="2" t="s">
        <v>463</v>
      </c>
      <c r="D231" s="6" t="n">
        <v>2000000</v>
      </c>
      <c r="E231" s="2" t="s">
        <v>26</v>
      </c>
      <c r="F231" s="6" t="n">
        <v>2000000</v>
      </c>
      <c r="G231" s="2" t="s">
        <v>27</v>
      </c>
    </row>
    <row r="232" customFormat="false" ht="16.2" hidden="false" customHeight="false" outlineLevel="0" collapsed="false">
      <c r="A232" s="4" t="s">
        <v>666</v>
      </c>
      <c r="B232" s="4" t="s">
        <v>214</v>
      </c>
      <c r="C232" s="4" t="s">
        <v>463</v>
      </c>
      <c r="D232" s="5" t="n">
        <v>2000000</v>
      </c>
      <c r="E232" s="4" t="s">
        <v>26</v>
      </c>
      <c r="F232" s="5" t="n">
        <v>2000000</v>
      </c>
      <c r="G232" s="4" t="s">
        <v>27</v>
      </c>
    </row>
    <row r="233" customFormat="false" ht="16.2" hidden="false" customHeight="false" outlineLevel="0" collapsed="false">
      <c r="A233" s="2" t="s">
        <v>667</v>
      </c>
      <c r="B233" s="2" t="s">
        <v>214</v>
      </c>
      <c r="C233" s="2" t="s">
        <v>463</v>
      </c>
      <c r="D233" s="6" t="n">
        <v>2000000</v>
      </c>
      <c r="E233" s="2" t="s">
        <v>26</v>
      </c>
      <c r="F233" s="6" t="n">
        <v>2000000</v>
      </c>
      <c r="G233" s="2" t="s">
        <v>27</v>
      </c>
    </row>
    <row r="234" customFormat="false" ht="16.2" hidden="false" customHeight="false" outlineLevel="0" collapsed="false">
      <c r="A234" s="4" t="s">
        <v>668</v>
      </c>
      <c r="B234" s="4" t="s">
        <v>214</v>
      </c>
      <c r="C234" s="4" t="s">
        <v>463</v>
      </c>
      <c r="D234" s="5" t="n">
        <v>2000000</v>
      </c>
      <c r="E234" s="4" t="s">
        <v>26</v>
      </c>
      <c r="F234" s="5" t="n">
        <v>2000000</v>
      </c>
      <c r="G234" s="4" t="s">
        <v>27</v>
      </c>
    </row>
    <row r="235" customFormat="false" ht="16.2" hidden="false" customHeight="false" outlineLevel="0" collapsed="false">
      <c r="A235" s="2" t="s">
        <v>669</v>
      </c>
      <c r="B235" s="2" t="s">
        <v>214</v>
      </c>
      <c r="C235" s="2" t="s">
        <v>463</v>
      </c>
      <c r="D235" s="6" t="n">
        <v>2000000</v>
      </c>
      <c r="E235" s="2" t="s">
        <v>26</v>
      </c>
      <c r="F235" s="6" t="n">
        <v>2000000</v>
      </c>
      <c r="G235" s="2" t="s">
        <v>27</v>
      </c>
    </row>
    <row r="236" customFormat="false" ht="16.2" hidden="false" customHeight="false" outlineLevel="0" collapsed="false">
      <c r="A236" s="4" t="s">
        <v>670</v>
      </c>
      <c r="B236" s="4" t="s">
        <v>214</v>
      </c>
      <c r="C236" s="4" t="s">
        <v>463</v>
      </c>
      <c r="D236" s="5" t="n">
        <v>2000000</v>
      </c>
      <c r="E236" s="4" t="s">
        <v>26</v>
      </c>
      <c r="F236" s="5" t="n">
        <v>2000000</v>
      </c>
      <c r="G236" s="4" t="s">
        <v>27</v>
      </c>
    </row>
    <row r="237" customFormat="false" ht="16.2" hidden="false" customHeight="false" outlineLevel="0" collapsed="false">
      <c r="A237" s="2" t="s">
        <v>671</v>
      </c>
      <c r="B237" s="2" t="s">
        <v>214</v>
      </c>
      <c r="C237" s="2" t="s">
        <v>463</v>
      </c>
      <c r="D237" s="6" t="n">
        <v>2000000</v>
      </c>
      <c r="E237" s="2" t="s">
        <v>26</v>
      </c>
      <c r="F237" s="6" t="n">
        <v>2000000</v>
      </c>
      <c r="G237" s="2" t="s">
        <v>27</v>
      </c>
    </row>
    <row r="238" customFormat="false" ht="16.2" hidden="false" customHeight="false" outlineLevel="0" collapsed="false">
      <c r="A238" s="4" t="s">
        <v>672</v>
      </c>
      <c r="B238" s="4" t="s">
        <v>214</v>
      </c>
      <c r="C238" s="4" t="s">
        <v>463</v>
      </c>
      <c r="D238" s="5" t="n">
        <v>2000000</v>
      </c>
      <c r="E238" s="4" t="s">
        <v>26</v>
      </c>
      <c r="F238" s="5" t="n">
        <v>2000000</v>
      </c>
      <c r="G238" s="4" t="s">
        <v>27</v>
      </c>
    </row>
    <row r="239" customFormat="false" ht="16.2" hidden="false" customHeight="false" outlineLevel="0" collapsed="false">
      <c r="A239" s="2" t="s">
        <v>673</v>
      </c>
      <c r="B239" s="2" t="s">
        <v>214</v>
      </c>
      <c r="C239" s="2" t="s">
        <v>463</v>
      </c>
      <c r="D239" s="6" t="n">
        <v>2000000</v>
      </c>
      <c r="E239" s="2" t="s">
        <v>26</v>
      </c>
      <c r="F239" s="6" t="n">
        <v>2000000</v>
      </c>
      <c r="G239" s="2" t="s">
        <v>27</v>
      </c>
    </row>
    <row r="240" customFormat="false" ht="16.2" hidden="false" customHeight="false" outlineLevel="0" collapsed="false">
      <c r="A240" s="4" t="s">
        <v>674</v>
      </c>
      <c r="B240" s="4" t="s">
        <v>214</v>
      </c>
      <c r="C240" s="4" t="s">
        <v>463</v>
      </c>
      <c r="D240" s="5" t="n">
        <v>2000000</v>
      </c>
      <c r="E240" s="4" t="s">
        <v>26</v>
      </c>
      <c r="F240" s="5" t="n">
        <v>2000000</v>
      </c>
      <c r="G240" s="4" t="s">
        <v>27</v>
      </c>
    </row>
    <row r="241" customFormat="false" ht="16.2" hidden="false" customHeight="false" outlineLevel="0" collapsed="false">
      <c r="A241" s="2" t="s">
        <v>675</v>
      </c>
      <c r="B241" s="2" t="s">
        <v>214</v>
      </c>
      <c r="C241" s="2" t="s">
        <v>463</v>
      </c>
      <c r="D241" s="6" t="n">
        <v>2000000</v>
      </c>
      <c r="E241" s="2" t="s">
        <v>26</v>
      </c>
      <c r="F241" s="6" t="n">
        <v>2000000</v>
      </c>
      <c r="G241" s="2" t="s">
        <v>27</v>
      </c>
    </row>
    <row r="242" customFormat="false" ht="16.2" hidden="false" customHeight="false" outlineLevel="0" collapsed="false">
      <c r="A242" s="4" t="s">
        <v>676</v>
      </c>
      <c r="B242" s="4" t="s">
        <v>214</v>
      </c>
      <c r="C242" s="4" t="s">
        <v>463</v>
      </c>
      <c r="D242" s="5" t="n">
        <v>2000000</v>
      </c>
      <c r="E242" s="4" t="s">
        <v>26</v>
      </c>
      <c r="F242" s="5" t="n">
        <v>2000000</v>
      </c>
      <c r="G242" s="4" t="s">
        <v>27</v>
      </c>
    </row>
    <row r="243" customFormat="false" ht="16.2" hidden="false" customHeight="false" outlineLevel="0" collapsed="false">
      <c r="A243" s="2" t="s">
        <v>677</v>
      </c>
      <c r="B243" s="2" t="s">
        <v>214</v>
      </c>
      <c r="C243" s="2" t="s">
        <v>463</v>
      </c>
      <c r="D243" s="6" t="n">
        <v>2000000</v>
      </c>
      <c r="E243" s="2" t="s">
        <v>26</v>
      </c>
      <c r="F243" s="6" t="n">
        <v>2000000</v>
      </c>
      <c r="G243" s="2" t="s">
        <v>27</v>
      </c>
    </row>
    <row r="244" customFormat="false" ht="16.2" hidden="false" customHeight="false" outlineLevel="0" collapsed="false">
      <c r="A244" s="4" t="s">
        <v>678</v>
      </c>
      <c r="B244" s="4" t="s">
        <v>245</v>
      </c>
      <c r="C244" s="4" t="s">
        <v>434</v>
      </c>
      <c r="D244" s="5" t="n">
        <v>2000</v>
      </c>
      <c r="E244" s="4" t="s">
        <v>435</v>
      </c>
      <c r="F244" s="5" t="n">
        <v>2600000</v>
      </c>
      <c r="G244" s="4" t="s">
        <v>27</v>
      </c>
    </row>
    <row r="245" customFormat="false" ht="16.2" hidden="false" customHeight="false" outlineLevel="0" collapsed="false">
      <c r="A245" s="2" t="s">
        <v>679</v>
      </c>
      <c r="B245" s="2" t="s">
        <v>245</v>
      </c>
      <c r="C245" s="2" t="s">
        <v>434</v>
      </c>
      <c r="D245" s="6" t="n">
        <v>2000</v>
      </c>
      <c r="E245" s="2" t="s">
        <v>435</v>
      </c>
      <c r="F245" s="6" t="n">
        <v>2600000</v>
      </c>
      <c r="G245" s="2" t="s">
        <v>27</v>
      </c>
    </row>
    <row r="246" customFormat="false" ht="16.2" hidden="false" customHeight="false" outlineLevel="0" collapsed="false">
      <c r="A246" s="4" t="s">
        <v>680</v>
      </c>
      <c r="B246" s="4" t="s">
        <v>245</v>
      </c>
      <c r="C246" s="4" t="s">
        <v>434</v>
      </c>
      <c r="D246" s="5" t="n">
        <v>2000</v>
      </c>
      <c r="E246" s="4" t="s">
        <v>435</v>
      </c>
      <c r="F246" s="5" t="n">
        <v>2600000</v>
      </c>
      <c r="G246" s="4" t="s">
        <v>27</v>
      </c>
    </row>
    <row r="247" customFormat="false" ht="16.2" hidden="false" customHeight="false" outlineLevel="0" collapsed="false">
      <c r="A247" s="2" t="s">
        <v>681</v>
      </c>
      <c r="B247" s="2" t="s">
        <v>245</v>
      </c>
      <c r="C247" s="2" t="s">
        <v>434</v>
      </c>
      <c r="D247" s="6" t="n">
        <v>2000</v>
      </c>
      <c r="E247" s="2" t="s">
        <v>435</v>
      </c>
      <c r="F247" s="6" t="n">
        <v>2600000</v>
      </c>
      <c r="G247" s="2" t="s">
        <v>27</v>
      </c>
    </row>
    <row r="248" customFormat="false" ht="16.2" hidden="false" customHeight="false" outlineLevel="0" collapsed="false">
      <c r="A248" s="4" t="s">
        <v>682</v>
      </c>
      <c r="B248" s="4" t="s">
        <v>245</v>
      </c>
      <c r="C248" s="4" t="s">
        <v>434</v>
      </c>
      <c r="D248" s="5" t="n">
        <v>2000</v>
      </c>
      <c r="E248" s="4" t="s">
        <v>435</v>
      </c>
      <c r="F248" s="5" t="n">
        <v>2600000</v>
      </c>
      <c r="G248" s="4" t="s">
        <v>27</v>
      </c>
    </row>
    <row r="249" customFormat="false" ht="16.2" hidden="false" customHeight="false" outlineLevel="0" collapsed="false">
      <c r="A249" s="2" t="s">
        <v>683</v>
      </c>
      <c r="B249" s="2" t="s">
        <v>245</v>
      </c>
      <c r="C249" s="2" t="s">
        <v>434</v>
      </c>
      <c r="D249" s="6" t="n">
        <v>2000</v>
      </c>
      <c r="E249" s="2" t="s">
        <v>435</v>
      </c>
      <c r="F249" s="6" t="n">
        <v>2600000</v>
      </c>
      <c r="G249" s="2" t="s">
        <v>27</v>
      </c>
    </row>
    <row r="250" customFormat="false" ht="16.2" hidden="false" customHeight="false" outlineLevel="0" collapsed="false">
      <c r="A250" s="4" t="s">
        <v>684</v>
      </c>
      <c r="B250" s="4" t="s">
        <v>245</v>
      </c>
      <c r="C250" s="4" t="s">
        <v>434</v>
      </c>
      <c r="D250" s="5" t="n">
        <v>2000</v>
      </c>
      <c r="E250" s="4" t="s">
        <v>435</v>
      </c>
      <c r="F250" s="5" t="n">
        <v>2600000</v>
      </c>
      <c r="G250" s="4" t="s">
        <v>27</v>
      </c>
    </row>
    <row r="251" customFormat="false" ht="16.2" hidden="false" customHeight="false" outlineLevel="0" collapsed="false">
      <c r="A251" s="2" t="s">
        <v>685</v>
      </c>
      <c r="B251" s="2" t="s">
        <v>245</v>
      </c>
      <c r="C251" s="2" t="s">
        <v>434</v>
      </c>
      <c r="D251" s="6" t="n">
        <v>2000</v>
      </c>
      <c r="E251" s="2" t="s">
        <v>435</v>
      </c>
      <c r="F251" s="6" t="n">
        <v>2600000</v>
      </c>
      <c r="G251" s="2" t="s">
        <v>27</v>
      </c>
    </row>
    <row r="252" customFormat="false" ht="16.2" hidden="false" customHeight="false" outlineLevel="0" collapsed="false">
      <c r="A252" s="4" t="s">
        <v>686</v>
      </c>
      <c r="B252" s="4" t="s">
        <v>245</v>
      </c>
      <c r="C252" s="4" t="s">
        <v>434</v>
      </c>
      <c r="D252" s="5" t="n">
        <v>2000</v>
      </c>
      <c r="E252" s="4" t="s">
        <v>435</v>
      </c>
      <c r="F252" s="5" t="n">
        <v>2600000</v>
      </c>
      <c r="G252" s="4" t="s">
        <v>27</v>
      </c>
    </row>
    <row r="253" customFormat="false" ht="16.2" hidden="false" customHeight="false" outlineLevel="0" collapsed="false">
      <c r="A253" s="2" t="s">
        <v>687</v>
      </c>
      <c r="B253" s="2" t="s">
        <v>245</v>
      </c>
      <c r="C253" s="2" t="s">
        <v>434</v>
      </c>
      <c r="D253" s="6" t="n">
        <v>2000</v>
      </c>
      <c r="E253" s="2" t="s">
        <v>435</v>
      </c>
      <c r="F253" s="6" t="n">
        <v>2600000</v>
      </c>
      <c r="G253" s="2" t="s">
        <v>27</v>
      </c>
    </row>
    <row r="254" customFormat="false" ht="16.2" hidden="false" customHeight="false" outlineLevel="0" collapsed="false">
      <c r="A254" s="4" t="s">
        <v>688</v>
      </c>
      <c r="B254" s="4" t="s">
        <v>245</v>
      </c>
      <c r="C254" s="4" t="s">
        <v>446</v>
      </c>
      <c r="D254" s="5" t="n">
        <v>2000000</v>
      </c>
      <c r="E254" s="4" t="s">
        <v>26</v>
      </c>
      <c r="F254" s="5" t="n">
        <v>2000000</v>
      </c>
      <c r="G254" s="4" t="s">
        <v>27</v>
      </c>
    </row>
    <row r="255" customFormat="false" ht="16.2" hidden="false" customHeight="false" outlineLevel="0" collapsed="false">
      <c r="A255" s="2" t="s">
        <v>689</v>
      </c>
      <c r="B255" s="2" t="s">
        <v>245</v>
      </c>
      <c r="C255" s="2" t="s">
        <v>446</v>
      </c>
      <c r="D255" s="6" t="n">
        <v>2000000</v>
      </c>
      <c r="E255" s="2" t="s">
        <v>26</v>
      </c>
      <c r="F255" s="6" t="n">
        <v>2000000</v>
      </c>
      <c r="G255" s="2" t="s">
        <v>27</v>
      </c>
    </row>
    <row r="256" customFormat="false" ht="16.2" hidden="false" customHeight="false" outlineLevel="0" collapsed="false">
      <c r="A256" s="4" t="s">
        <v>690</v>
      </c>
      <c r="B256" s="4" t="s">
        <v>245</v>
      </c>
      <c r="C256" s="4" t="s">
        <v>446</v>
      </c>
      <c r="D256" s="5" t="n">
        <v>2000000</v>
      </c>
      <c r="E256" s="4" t="s">
        <v>26</v>
      </c>
      <c r="F256" s="5" t="n">
        <v>2000000</v>
      </c>
      <c r="G256" s="4" t="s">
        <v>27</v>
      </c>
    </row>
    <row r="257" customFormat="false" ht="16.2" hidden="false" customHeight="false" outlineLevel="0" collapsed="false">
      <c r="A257" s="2" t="s">
        <v>691</v>
      </c>
      <c r="B257" s="2" t="s">
        <v>245</v>
      </c>
      <c r="C257" s="2" t="s">
        <v>446</v>
      </c>
      <c r="D257" s="6" t="n">
        <v>2000000</v>
      </c>
      <c r="E257" s="2" t="s">
        <v>26</v>
      </c>
      <c r="F257" s="6" t="n">
        <v>2000000</v>
      </c>
      <c r="G257" s="2" t="s">
        <v>27</v>
      </c>
    </row>
    <row r="258" customFormat="false" ht="16.2" hidden="false" customHeight="false" outlineLevel="0" collapsed="false">
      <c r="A258" s="4" t="s">
        <v>692</v>
      </c>
      <c r="B258" s="4" t="s">
        <v>245</v>
      </c>
      <c r="C258" s="4" t="s">
        <v>446</v>
      </c>
      <c r="D258" s="5" t="n">
        <v>2000000</v>
      </c>
      <c r="E258" s="4" t="s">
        <v>26</v>
      </c>
      <c r="F258" s="5" t="n">
        <v>2000000</v>
      </c>
      <c r="G258" s="4" t="s">
        <v>27</v>
      </c>
    </row>
    <row r="259" customFormat="false" ht="16.2" hidden="false" customHeight="false" outlineLevel="0" collapsed="false">
      <c r="A259" s="2" t="s">
        <v>693</v>
      </c>
      <c r="B259" s="2" t="s">
        <v>245</v>
      </c>
      <c r="C259" s="2" t="s">
        <v>446</v>
      </c>
      <c r="D259" s="6" t="n">
        <v>2000000</v>
      </c>
      <c r="E259" s="2" t="s">
        <v>26</v>
      </c>
      <c r="F259" s="6" t="n">
        <v>2000000</v>
      </c>
      <c r="G259" s="2" t="s">
        <v>27</v>
      </c>
    </row>
    <row r="260" customFormat="false" ht="16.2" hidden="false" customHeight="false" outlineLevel="0" collapsed="false">
      <c r="A260" s="4" t="s">
        <v>694</v>
      </c>
      <c r="B260" s="4" t="s">
        <v>245</v>
      </c>
      <c r="C260" s="4" t="s">
        <v>446</v>
      </c>
      <c r="D260" s="5" t="n">
        <v>2000000</v>
      </c>
      <c r="E260" s="4" t="s">
        <v>26</v>
      </c>
      <c r="F260" s="5" t="n">
        <v>2000000</v>
      </c>
      <c r="G260" s="4" t="s">
        <v>27</v>
      </c>
    </row>
    <row r="261" customFormat="false" ht="16.2" hidden="false" customHeight="false" outlineLevel="0" collapsed="false">
      <c r="A261" s="2" t="s">
        <v>695</v>
      </c>
      <c r="B261" s="2" t="s">
        <v>245</v>
      </c>
      <c r="C261" s="2" t="s">
        <v>446</v>
      </c>
      <c r="D261" s="6" t="n">
        <v>2000000</v>
      </c>
      <c r="E261" s="2" t="s">
        <v>26</v>
      </c>
      <c r="F261" s="6" t="n">
        <v>2000000</v>
      </c>
      <c r="G261" s="2" t="s">
        <v>27</v>
      </c>
    </row>
    <row r="262" customFormat="false" ht="16.2" hidden="false" customHeight="false" outlineLevel="0" collapsed="false">
      <c r="A262" s="4" t="s">
        <v>696</v>
      </c>
      <c r="B262" s="4" t="s">
        <v>245</v>
      </c>
      <c r="C262" s="4" t="s">
        <v>446</v>
      </c>
      <c r="D262" s="5" t="n">
        <v>2000000</v>
      </c>
      <c r="E262" s="4" t="s">
        <v>26</v>
      </c>
      <c r="F262" s="5" t="n">
        <v>2000000</v>
      </c>
      <c r="G262" s="4" t="s">
        <v>27</v>
      </c>
    </row>
    <row r="263" customFormat="false" ht="16.2" hidden="false" customHeight="false" outlineLevel="0" collapsed="false">
      <c r="A263" s="2" t="s">
        <v>697</v>
      </c>
      <c r="B263" s="2" t="s">
        <v>245</v>
      </c>
      <c r="C263" s="2" t="s">
        <v>446</v>
      </c>
      <c r="D263" s="6" t="n">
        <v>2000000</v>
      </c>
      <c r="E263" s="2" t="s">
        <v>26</v>
      </c>
      <c r="F263" s="6" t="n">
        <v>2000000</v>
      </c>
      <c r="G263" s="2" t="s">
        <v>27</v>
      </c>
    </row>
    <row r="264" customFormat="false" ht="16.2" hidden="false" customHeight="false" outlineLevel="0" collapsed="false">
      <c r="A264" s="4" t="s">
        <v>698</v>
      </c>
      <c r="B264" s="4" t="s">
        <v>245</v>
      </c>
      <c r="C264" s="4" t="s">
        <v>457</v>
      </c>
      <c r="D264" s="5" t="n">
        <v>2000000</v>
      </c>
      <c r="E264" s="4" t="s">
        <v>26</v>
      </c>
      <c r="F264" s="5" t="n">
        <v>2000000</v>
      </c>
      <c r="G264" s="4" t="s">
        <v>27</v>
      </c>
    </row>
    <row r="265" customFormat="false" ht="16.2" hidden="false" customHeight="false" outlineLevel="0" collapsed="false">
      <c r="A265" s="2" t="s">
        <v>699</v>
      </c>
      <c r="B265" s="2" t="s">
        <v>245</v>
      </c>
      <c r="C265" s="2" t="s">
        <v>457</v>
      </c>
      <c r="D265" s="6" t="n">
        <v>2000000</v>
      </c>
      <c r="E265" s="2" t="s">
        <v>26</v>
      </c>
      <c r="F265" s="6" t="n">
        <v>2000000</v>
      </c>
      <c r="G265" s="2" t="s">
        <v>27</v>
      </c>
    </row>
    <row r="266" customFormat="false" ht="16.2" hidden="false" customHeight="false" outlineLevel="0" collapsed="false">
      <c r="A266" s="4" t="s">
        <v>700</v>
      </c>
      <c r="B266" s="4" t="s">
        <v>245</v>
      </c>
      <c r="C266" s="4" t="s">
        <v>457</v>
      </c>
      <c r="D266" s="5" t="n">
        <v>2000000</v>
      </c>
      <c r="E266" s="4" t="s">
        <v>26</v>
      </c>
      <c r="F266" s="5" t="n">
        <v>2000000</v>
      </c>
      <c r="G266" s="4" t="s">
        <v>27</v>
      </c>
    </row>
    <row r="267" customFormat="false" ht="16.2" hidden="false" customHeight="false" outlineLevel="0" collapsed="false">
      <c r="A267" s="2" t="s">
        <v>701</v>
      </c>
      <c r="B267" s="2" t="s">
        <v>245</v>
      </c>
      <c r="C267" s="2" t="s">
        <v>457</v>
      </c>
      <c r="D267" s="6" t="n">
        <v>2000000</v>
      </c>
      <c r="E267" s="2" t="s">
        <v>26</v>
      </c>
      <c r="F267" s="6" t="n">
        <v>2000000</v>
      </c>
      <c r="G267" s="2" t="s">
        <v>27</v>
      </c>
    </row>
    <row r="268" customFormat="false" ht="16.2" hidden="false" customHeight="false" outlineLevel="0" collapsed="false">
      <c r="A268" s="4" t="s">
        <v>702</v>
      </c>
      <c r="B268" s="4" t="s">
        <v>245</v>
      </c>
      <c r="C268" s="4" t="s">
        <v>457</v>
      </c>
      <c r="D268" s="5" t="n">
        <v>2000000</v>
      </c>
      <c r="E268" s="4" t="s">
        <v>26</v>
      </c>
      <c r="F268" s="5" t="n">
        <v>2000000</v>
      </c>
      <c r="G268" s="4" t="s">
        <v>27</v>
      </c>
    </row>
    <row r="269" customFormat="false" ht="16.2" hidden="false" customHeight="false" outlineLevel="0" collapsed="false">
      <c r="A269" s="2" t="s">
        <v>703</v>
      </c>
      <c r="B269" s="2" t="s">
        <v>245</v>
      </c>
      <c r="C269" s="2" t="s">
        <v>463</v>
      </c>
      <c r="D269" s="6" t="n">
        <v>2000000</v>
      </c>
      <c r="E269" s="2" t="s">
        <v>26</v>
      </c>
      <c r="F269" s="6" t="n">
        <v>2000000</v>
      </c>
      <c r="G269" s="2" t="s">
        <v>27</v>
      </c>
    </row>
    <row r="270" customFormat="false" ht="16.2" hidden="false" customHeight="false" outlineLevel="0" collapsed="false">
      <c r="A270" s="4" t="s">
        <v>704</v>
      </c>
      <c r="B270" s="4" t="s">
        <v>245</v>
      </c>
      <c r="C270" s="4" t="s">
        <v>463</v>
      </c>
      <c r="D270" s="5" t="n">
        <v>2000000</v>
      </c>
      <c r="E270" s="4" t="s">
        <v>26</v>
      </c>
      <c r="F270" s="5" t="n">
        <v>2000000</v>
      </c>
      <c r="G270" s="4" t="s">
        <v>27</v>
      </c>
    </row>
    <row r="271" customFormat="false" ht="16.2" hidden="false" customHeight="false" outlineLevel="0" collapsed="false">
      <c r="A271" s="2" t="s">
        <v>705</v>
      </c>
      <c r="B271" s="2" t="s">
        <v>245</v>
      </c>
      <c r="C271" s="2" t="s">
        <v>463</v>
      </c>
      <c r="D271" s="6" t="n">
        <v>2000000</v>
      </c>
      <c r="E271" s="2" t="s">
        <v>26</v>
      </c>
      <c r="F271" s="6" t="n">
        <v>2000000</v>
      </c>
      <c r="G271" s="2" t="s">
        <v>27</v>
      </c>
    </row>
    <row r="272" customFormat="false" ht="16.2" hidden="false" customHeight="false" outlineLevel="0" collapsed="false">
      <c r="A272" s="4" t="s">
        <v>706</v>
      </c>
      <c r="B272" s="4" t="s">
        <v>245</v>
      </c>
      <c r="C272" s="4" t="s">
        <v>463</v>
      </c>
      <c r="D272" s="5" t="n">
        <v>2000000</v>
      </c>
      <c r="E272" s="4" t="s">
        <v>26</v>
      </c>
      <c r="F272" s="5" t="n">
        <v>2000000</v>
      </c>
      <c r="G272" s="4" t="s">
        <v>27</v>
      </c>
    </row>
    <row r="273" customFormat="false" ht="16.2" hidden="false" customHeight="false" outlineLevel="0" collapsed="false">
      <c r="A273" s="2" t="s">
        <v>707</v>
      </c>
      <c r="B273" s="2" t="s">
        <v>245</v>
      </c>
      <c r="C273" s="2" t="s">
        <v>463</v>
      </c>
      <c r="D273" s="6" t="n">
        <v>2000000</v>
      </c>
      <c r="E273" s="2" t="s">
        <v>26</v>
      </c>
      <c r="F273" s="6" t="n">
        <v>2000000</v>
      </c>
      <c r="G273" s="2" t="s">
        <v>27</v>
      </c>
    </row>
    <row r="274" customFormat="false" ht="16.2" hidden="false" customHeight="false" outlineLevel="0" collapsed="false">
      <c r="A274" s="4" t="s">
        <v>708</v>
      </c>
      <c r="B274" s="4" t="s">
        <v>245</v>
      </c>
      <c r="C274" s="4" t="s">
        <v>463</v>
      </c>
      <c r="D274" s="5" t="n">
        <v>2000000</v>
      </c>
      <c r="E274" s="4" t="s">
        <v>26</v>
      </c>
      <c r="F274" s="5" t="n">
        <v>2000000</v>
      </c>
      <c r="G274" s="4" t="s">
        <v>27</v>
      </c>
    </row>
    <row r="275" customFormat="false" ht="16.2" hidden="false" customHeight="false" outlineLevel="0" collapsed="false">
      <c r="A275" s="2" t="s">
        <v>709</v>
      </c>
      <c r="B275" s="2" t="s">
        <v>245</v>
      </c>
      <c r="C275" s="2" t="s">
        <v>463</v>
      </c>
      <c r="D275" s="6" t="n">
        <v>2000000</v>
      </c>
      <c r="E275" s="2" t="s">
        <v>26</v>
      </c>
      <c r="F275" s="6" t="n">
        <v>2000000</v>
      </c>
      <c r="G275" s="2" t="s">
        <v>27</v>
      </c>
    </row>
    <row r="276" customFormat="false" ht="16.2" hidden="false" customHeight="false" outlineLevel="0" collapsed="false">
      <c r="A276" s="4" t="s">
        <v>710</v>
      </c>
      <c r="B276" s="4" t="s">
        <v>245</v>
      </c>
      <c r="C276" s="4" t="s">
        <v>463</v>
      </c>
      <c r="D276" s="5" t="n">
        <v>2000000</v>
      </c>
      <c r="E276" s="4" t="s">
        <v>26</v>
      </c>
      <c r="F276" s="5" t="n">
        <v>2000000</v>
      </c>
      <c r="G276" s="4" t="s">
        <v>27</v>
      </c>
    </row>
    <row r="277" customFormat="false" ht="16.2" hidden="false" customHeight="false" outlineLevel="0" collapsed="false">
      <c r="A277" s="2" t="s">
        <v>711</v>
      </c>
      <c r="B277" s="2" t="s">
        <v>245</v>
      </c>
      <c r="C277" s="2" t="s">
        <v>463</v>
      </c>
      <c r="D277" s="6" t="n">
        <v>2000000</v>
      </c>
      <c r="E277" s="2" t="s">
        <v>26</v>
      </c>
      <c r="F277" s="6" t="n">
        <v>2000000</v>
      </c>
      <c r="G277" s="2" t="s">
        <v>27</v>
      </c>
    </row>
    <row r="278" customFormat="false" ht="16.2" hidden="false" customHeight="false" outlineLevel="0" collapsed="false">
      <c r="A278" s="4" t="s">
        <v>712</v>
      </c>
      <c r="B278" s="4" t="s">
        <v>245</v>
      </c>
      <c r="C278" s="4" t="s">
        <v>463</v>
      </c>
      <c r="D278" s="5" t="n">
        <v>2000000</v>
      </c>
      <c r="E278" s="4" t="s">
        <v>26</v>
      </c>
      <c r="F278" s="5" t="n">
        <v>2000000</v>
      </c>
      <c r="G278" s="4" t="s">
        <v>27</v>
      </c>
    </row>
    <row r="279" customFormat="false" ht="16.2" hidden="false" customHeight="false" outlineLevel="0" collapsed="false">
      <c r="A279" s="2" t="s">
        <v>713</v>
      </c>
      <c r="B279" s="2" t="s">
        <v>245</v>
      </c>
      <c r="C279" s="2" t="s">
        <v>463</v>
      </c>
      <c r="D279" s="6" t="n">
        <v>2000000</v>
      </c>
      <c r="E279" s="2" t="s">
        <v>26</v>
      </c>
      <c r="F279" s="6" t="n">
        <v>2000000</v>
      </c>
      <c r="G279" s="2" t="s">
        <v>27</v>
      </c>
    </row>
    <row r="280" customFormat="false" ht="16.2" hidden="false" customHeight="false" outlineLevel="0" collapsed="false">
      <c r="A280" s="4" t="s">
        <v>714</v>
      </c>
      <c r="B280" s="4" t="s">
        <v>245</v>
      </c>
      <c r="C280" s="4" t="s">
        <v>463</v>
      </c>
      <c r="D280" s="5" t="n">
        <v>2000000</v>
      </c>
      <c r="E280" s="4" t="s">
        <v>26</v>
      </c>
      <c r="F280" s="5" t="n">
        <v>2000000</v>
      </c>
      <c r="G280" s="4" t="s">
        <v>27</v>
      </c>
    </row>
    <row r="281" customFormat="false" ht="16.2" hidden="false" customHeight="false" outlineLevel="0" collapsed="false">
      <c r="A281" s="2" t="s">
        <v>715</v>
      </c>
      <c r="B281" s="2" t="s">
        <v>245</v>
      </c>
      <c r="C281" s="2" t="s">
        <v>463</v>
      </c>
      <c r="D281" s="6" t="n">
        <v>2000000</v>
      </c>
      <c r="E281" s="2" t="s">
        <v>26</v>
      </c>
      <c r="F281" s="6" t="n">
        <v>2000000</v>
      </c>
      <c r="G281" s="2" t="s">
        <v>27</v>
      </c>
    </row>
    <row r="282" customFormat="false" ht="16.2" hidden="false" customHeight="false" outlineLevel="0" collapsed="false">
      <c r="A282" s="4" t="s">
        <v>716</v>
      </c>
      <c r="B282" s="4" t="s">
        <v>245</v>
      </c>
      <c r="C282" s="4" t="s">
        <v>463</v>
      </c>
      <c r="D282" s="5" t="n">
        <v>2000000</v>
      </c>
      <c r="E282" s="4" t="s">
        <v>26</v>
      </c>
      <c r="F282" s="5" t="n">
        <v>2000000</v>
      </c>
      <c r="G282" s="4" t="s">
        <v>27</v>
      </c>
    </row>
    <row r="283" customFormat="false" ht="16.2" hidden="false" customHeight="false" outlineLevel="0" collapsed="false">
      <c r="A283" s="2" t="s">
        <v>717</v>
      </c>
      <c r="B283" s="2" t="s">
        <v>245</v>
      </c>
      <c r="C283" s="2" t="s">
        <v>463</v>
      </c>
      <c r="D283" s="6" t="n">
        <v>2000000</v>
      </c>
      <c r="E283" s="2" t="s">
        <v>26</v>
      </c>
      <c r="F283" s="6" t="n">
        <v>2000000</v>
      </c>
      <c r="G283" s="2" t="s">
        <v>27</v>
      </c>
    </row>
    <row r="284" customFormat="false" ht="16.2" hidden="false" customHeight="false" outlineLevel="0" collapsed="false">
      <c r="A284" s="4" t="s">
        <v>718</v>
      </c>
      <c r="B284" s="4" t="s">
        <v>276</v>
      </c>
      <c r="C284" s="4" t="s">
        <v>434</v>
      </c>
      <c r="D284" s="5" t="n">
        <v>2000</v>
      </c>
      <c r="E284" s="4" t="s">
        <v>435</v>
      </c>
      <c r="F284" s="5" t="n">
        <v>2600000</v>
      </c>
      <c r="G284" s="4" t="s">
        <v>27</v>
      </c>
    </row>
    <row r="285" customFormat="false" ht="16.2" hidden="false" customHeight="false" outlineLevel="0" collapsed="false">
      <c r="A285" s="2" t="s">
        <v>719</v>
      </c>
      <c r="B285" s="2" t="s">
        <v>276</v>
      </c>
      <c r="C285" s="2" t="s">
        <v>434</v>
      </c>
      <c r="D285" s="6" t="n">
        <v>2000</v>
      </c>
      <c r="E285" s="2" t="s">
        <v>435</v>
      </c>
      <c r="F285" s="6" t="n">
        <v>2600000</v>
      </c>
      <c r="G285" s="2" t="s">
        <v>27</v>
      </c>
    </row>
    <row r="286" customFormat="false" ht="16.2" hidden="false" customHeight="false" outlineLevel="0" collapsed="false">
      <c r="A286" s="4" t="s">
        <v>720</v>
      </c>
      <c r="B286" s="4" t="s">
        <v>276</v>
      </c>
      <c r="C286" s="4" t="s">
        <v>434</v>
      </c>
      <c r="D286" s="5" t="n">
        <v>2000</v>
      </c>
      <c r="E286" s="4" t="s">
        <v>435</v>
      </c>
      <c r="F286" s="5" t="n">
        <v>2600000</v>
      </c>
      <c r="G286" s="4" t="s">
        <v>27</v>
      </c>
    </row>
    <row r="287" customFormat="false" ht="16.2" hidden="false" customHeight="false" outlineLevel="0" collapsed="false">
      <c r="A287" s="2" t="s">
        <v>721</v>
      </c>
      <c r="B287" s="2" t="s">
        <v>276</v>
      </c>
      <c r="C287" s="2" t="s">
        <v>434</v>
      </c>
      <c r="D287" s="6" t="n">
        <v>2000</v>
      </c>
      <c r="E287" s="2" t="s">
        <v>435</v>
      </c>
      <c r="F287" s="6" t="n">
        <v>2600000</v>
      </c>
      <c r="G287" s="2" t="s">
        <v>27</v>
      </c>
    </row>
    <row r="288" customFormat="false" ht="16.2" hidden="false" customHeight="false" outlineLevel="0" collapsed="false">
      <c r="A288" s="4" t="s">
        <v>722</v>
      </c>
      <c r="B288" s="4" t="s">
        <v>276</v>
      </c>
      <c r="C288" s="4" t="s">
        <v>434</v>
      </c>
      <c r="D288" s="5" t="n">
        <v>2000</v>
      </c>
      <c r="E288" s="4" t="s">
        <v>435</v>
      </c>
      <c r="F288" s="5" t="n">
        <v>2600000</v>
      </c>
      <c r="G288" s="4" t="s">
        <v>27</v>
      </c>
    </row>
    <row r="289" customFormat="false" ht="16.2" hidden="false" customHeight="false" outlineLevel="0" collapsed="false">
      <c r="A289" s="2" t="s">
        <v>723</v>
      </c>
      <c r="B289" s="2" t="s">
        <v>276</v>
      </c>
      <c r="C289" s="2" t="s">
        <v>434</v>
      </c>
      <c r="D289" s="6" t="n">
        <v>2000</v>
      </c>
      <c r="E289" s="2" t="s">
        <v>435</v>
      </c>
      <c r="F289" s="6" t="n">
        <v>2600000</v>
      </c>
      <c r="G289" s="2" t="s">
        <v>27</v>
      </c>
    </row>
    <row r="290" customFormat="false" ht="16.2" hidden="false" customHeight="false" outlineLevel="0" collapsed="false">
      <c r="A290" s="4" t="s">
        <v>724</v>
      </c>
      <c r="B290" s="4" t="s">
        <v>276</v>
      </c>
      <c r="C290" s="4" t="s">
        <v>434</v>
      </c>
      <c r="D290" s="5" t="n">
        <v>2000</v>
      </c>
      <c r="E290" s="4" t="s">
        <v>435</v>
      </c>
      <c r="F290" s="5" t="n">
        <v>2600000</v>
      </c>
      <c r="G290" s="4" t="s">
        <v>27</v>
      </c>
    </row>
    <row r="291" customFormat="false" ht="16.2" hidden="false" customHeight="false" outlineLevel="0" collapsed="false">
      <c r="A291" s="2" t="s">
        <v>725</v>
      </c>
      <c r="B291" s="2" t="s">
        <v>276</v>
      </c>
      <c r="C291" s="2" t="s">
        <v>434</v>
      </c>
      <c r="D291" s="6" t="n">
        <v>2000</v>
      </c>
      <c r="E291" s="2" t="s">
        <v>435</v>
      </c>
      <c r="F291" s="6" t="n">
        <v>2600000</v>
      </c>
      <c r="G291" s="2" t="s">
        <v>27</v>
      </c>
    </row>
    <row r="292" customFormat="false" ht="16.2" hidden="false" customHeight="false" outlineLevel="0" collapsed="false">
      <c r="A292" s="4" t="s">
        <v>726</v>
      </c>
      <c r="B292" s="4" t="s">
        <v>276</v>
      </c>
      <c r="C292" s="4" t="s">
        <v>434</v>
      </c>
      <c r="D292" s="5" t="n">
        <v>2000</v>
      </c>
      <c r="E292" s="4" t="s">
        <v>435</v>
      </c>
      <c r="F292" s="5" t="n">
        <v>2600000</v>
      </c>
      <c r="G292" s="4" t="s">
        <v>27</v>
      </c>
    </row>
    <row r="293" customFormat="false" ht="16.2" hidden="false" customHeight="false" outlineLevel="0" collapsed="false">
      <c r="A293" s="2" t="s">
        <v>727</v>
      </c>
      <c r="B293" s="2" t="s">
        <v>276</v>
      </c>
      <c r="C293" s="2" t="s">
        <v>434</v>
      </c>
      <c r="D293" s="6" t="n">
        <v>2000</v>
      </c>
      <c r="E293" s="2" t="s">
        <v>435</v>
      </c>
      <c r="F293" s="6" t="n">
        <v>2600000</v>
      </c>
      <c r="G293" s="2" t="s">
        <v>27</v>
      </c>
    </row>
    <row r="294" customFormat="false" ht="16.2" hidden="false" customHeight="false" outlineLevel="0" collapsed="false">
      <c r="A294" s="4" t="s">
        <v>728</v>
      </c>
      <c r="B294" s="4" t="s">
        <v>276</v>
      </c>
      <c r="C294" s="4" t="s">
        <v>446</v>
      </c>
      <c r="D294" s="5" t="n">
        <v>2000000</v>
      </c>
      <c r="E294" s="4" t="s">
        <v>26</v>
      </c>
      <c r="F294" s="5" t="n">
        <v>2000000</v>
      </c>
      <c r="G294" s="4" t="s">
        <v>27</v>
      </c>
    </row>
    <row r="295" customFormat="false" ht="16.2" hidden="false" customHeight="false" outlineLevel="0" collapsed="false">
      <c r="A295" s="2" t="s">
        <v>729</v>
      </c>
      <c r="B295" s="2" t="s">
        <v>276</v>
      </c>
      <c r="C295" s="2" t="s">
        <v>446</v>
      </c>
      <c r="D295" s="6" t="n">
        <v>2000000</v>
      </c>
      <c r="E295" s="2" t="s">
        <v>26</v>
      </c>
      <c r="F295" s="6" t="n">
        <v>2000000</v>
      </c>
      <c r="G295" s="2" t="s">
        <v>27</v>
      </c>
    </row>
    <row r="296" customFormat="false" ht="16.2" hidden="false" customHeight="false" outlineLevel="0" collapsed="false">
      <c r="A296" s="4" t="s">
        <v>730</v>
      </c>
      <c r="B296" s="4" t="s">
        <v>276</v>
      </c>
      <c r="C296" s="4" t="s">
        <v>446</v>
      </c>
      <c r="D296" s="5" t="n">
        <v>2000000</v>
      </c>
      <c r="E296" s="4" t="s">
        <v>26</v>
      </c>
      <c r="F296" s="5" t="n">
        <v>2000000</v>
      </c>
      <c r="G296" s="4" t="s">
        <v>27</v>
      </c>
    </row>
    <row r="297" customFormat="false" ht="16.2" hidden="false" customHeight="false" outlineLevel="0" collapsed="false">
      <c r="A297" s="2" t="s">
        <v>731</v>
      </c>
      <c r="B297" s="2" t="s">
        <v>276</v>
      </c>
      <c r="C297" s="2" t="s">
        <v>446</v>
      </c>
      <c r="D297" s="6" t="n">
        <v>2000000</v>
      </c>
      <c r="E297" s="2" t="s">
        <v>26</v>
      </c>
      <c r="F297" s="6" t="n">
        <v>2000000</v>
      </c>
      <c r="G297" s="2" t="s">
        <v>27</v>
      </c>
    </row>
    <row r="298" customFormat="false" ht="16.2" hidden="false" customHeight="false" outlineLevel="0" collapsed="false">
      <c r="A298" s="4" t="s">
        <v>732</v>
      </c>
      <c r="B298" s="4" t="s">
        <v>276</v>
      </c>
      <c r="C298" s="4" t="s">
        <v>446</v>
      </c>
      <c r="D298" s="5" t="n">
        <v>2000000</v>
      </c>
      <c r="E298" s="4" t="s">
        <v>26</v>
      </c>
      <c r="F298" s="5" t="n">
        <v>2000000</v>
      </c>
      <c r="G298" s="4" t="s">
        <v>27</v>
      </c>
    </row>
    <row r="299" customFormat="false" ht="16.2" hidden="false" customHeight="false" outlineLevel="0" collapsed="false">
      <c r="A299" s="2" t="s">
        <v>733</v>
      </c>
      <c r="B299" s="2" t="s">
        <v>276</v>
      </c>
      <c r="C299" s="2" t="s">
        <v>446</v>
      </c>
      <c r="D299" s="6" t="n">
        <v>2000000</v>
      </c>
      <c r="E299" s="2" t="s">
        <v>26</v>
      </c>
      <c r="F299" s="6" t="n">
        <v>2000000</v>
      </c>
      <c r="G299" s="2" t="s">
        <v>27</v>
      </c>
    </row>
    <row r="300" customFormat="false" ht="16.2" hidden="false" customHeight="false" outlineLevel="0" collapsed="false">
      <c r="A300" s="4" t="s">
        <v>734</v>
      </c>
      <c r="B300" s="4" t="s">
        <v>276</v>
      </c>
      <c r="C300" s="4" t="s">
        <v>446</v>
      </c>
      <c r="D300" s="5" t="n">
        <v>2000000</v>
      </c>
      <c r="E300" s="4" t="s">
        <v>26</v>
      </c>
      <c r="F300" s="5" t="n">
        <v>2000000</v>
      </c>
      <c r="G300" s="4" t="s">
        <v>27</v>
      </c>
    </row>
    <row r="301" customFormat="false" ht="16.2" hidden="false" customHeight="false" outlineLevel="0" collapsed="false">
      <c r="A301" s="2" t="s">
        <v>735</v>
      </c>
      <c r="B301" s="2" t="s">
        <v>276</v>
      </c>
      <c r="C301" s="2" t="s">
        <v>446</v>
      </c>
      <c r="D301" s="6" t="n">
        <v>2000000</v>
      </c>
      <c r="E301" s="2" t="s">
        <v>26</v>
      </c>
      <c r="F301" s="6" t="n">
        <v>2000000</v>
      </c>
      <c r="G301" s="2" t="s">
        <v>27</v>
      </c>
    </row>
    <row r="302" customFormat="false" ht="16.2" hidden="false" customHeight="false" outlineLevel="0" collapsed="false">
      <c r="A302" s="4" t="s">
        <v>736</v>
      </c>
      <c r="B302" s="4" t="s">
        <v>276</v>
      </c>
      <c r="C302" s="4" t="s">
        <v>446</v>
      </c>
      <c r="D302" s="5" t="n">
        <v>2000000</v>
      </c>
      <c r="E302" s="4" t="s">
        <v>26</v>
      </c>
      <c r="F302" s="5" t="n">
        <v>2000000</v>
      </c>
      <c r="G302" s="4" t="s">
        <v>27</v>
      </c>
    </row>
    <row r="303" customFormat="false" ht="16.2" hidden="false" customHeight="false" outlineLevel="0" collapsed="false">
      <c r="A303" s="2" t="s">
        <v>737</v>
      </c>
      <c r="B303" s="2" t="s">
        <v>276</v>
      </c>
      <c r="C303" s="2" t="s">
        <v>446</v>
      </c>
      <c r="D303" s="6" t="n">
        <v>2000000</v>
      </c>
      <c r="E303" s="2" t="s">
        <v>26</v>
      </c>
      <c r="F303" s="6" t="n">
        <v>2000000</v>
      </c>
      <c r="G303" s="2" t="s">
        <v>27</v>
      </c>
    </row>
    <row r="304" customFormat="false" ht="16.2" hidden="false" customHeight="false" outlineLevel="0" collapsed="false">
      <c r="A304" s="4" t="s">
        <v>738</v>
      </c>
      <c r="B304" s="4" t="s">
        <v>276</v>
      </c>
      <c r="C304" s="4" t="s">
        <v>457</v>
      </c>
      <c r="D304" s="5" t="n">
        <v>2000000</v>
      </c>
      <c r="E304" s="4" t="s">
        <v>26</v>
      </c>
      <c r="F304" s="5" t="n">
        <v>2000000</v>
      </c>
      <c r="G304" s="4" t="s">
        <v>27</v>
      </c>
    </row>
    <row r="305" customFormat="false" ht="16.2" hidden="false" customHeight="false" outlineLevel="0" collapsed="false">
      <c r="A305" s="2" t="s">
        <v>739</v>
      </c>
      <c r="B305" s="2" t="s">
        <v>276</v>
      </c>
      <c r="C305" s="2" t="s">
        <v>457</v>
      </c>
      <c r="D305" s="6" t="n">
        <v>2000000</v>
      </c>
      <c r="E305" s="2" t="s">
        <v>26</v>
      </c>
      <c r="F305" s="6" t="n">
        <v>2000000</v>
      </c>
      <c r="G305" s="2" t="s">
        <v>27</v>
      </c>
    </row>
    <row r="306" customFormat="false" ht="16.2" hidden="false" customHeight="false" outlineLevel="0" collapsed="false">
      <c r="A306" s="4" t="s">
        <v>740</v>
      </c>
      <c r="B306" s="4" t="s">
        <v>276</v>
      </c>
      <c r="C306" s="4" t="s">
        <v>457</v>
      </c>
      <c r="D306" s="5" t="n">
        <v>2000000</v>
      </c>
      <c r="E306" s="4" t="s">
        <v>26</v>
      </c>
      <c r="F306" s="5" t="n">
        <v>2000000</v>
      </c>
      <c r="G306" s="4" t="s">
        <v>27</v>
      </c>
    </row>
    <row r="307" customFormat="false" ht="16.2" hidden="false" customHeight="false" outlineLevel="0" collapsed="false">
      <c r="A307" s="2" t="s">
        <v>741</v>
      </c>
      <c r="B307" s="2" t="s">
        <v>276</v>
      </c>
      <c r="C307" s="2" t="s">
        <v>457</v>
      </c>
      <c r="D307" s="6" t="n">
        <v>2000000</v>
      </c>
      <c r="E307" s="2" t="s">
        <v>26</v>
      </c>
      <c r="F307" s="6" t="n">
        <v>2000000</v>
      </c>
      <c r="G307" s="2" t="s">
        <v>27</v>
      </c>
    </row>
    <row r="308" customFormat="false" ht="16.2" hidden="false" customHeight="false" outlineLevel="0" collapsed="false">
      <c r="A308" s="4" t="s">
        <v>742</v>
      </c>
      <c r="B308" s="4" t="s">
        <v>276</v>
      </c>
      <c r="C308" s="4" t="s">
        <v>457</v>
      </c>
      <c r="D308" s="5" t="n">
        <v>2000000</v>
      </c>
      <c r="E308" s="4" t="s">
        <v>26</v>
      </c>
      <c r="F308" s="5" t="n">
        <v>2000000</v>
      </c>
      <c r="G308" s="4" t="s">
        <v>27</v>
      </c>
    </row>
    <row r="309" customFormat="false" ht="16.2" hidden="false" customHeight="false" outlineLevel="0" collapsed="false">
      <c r="A309" s="2" t="s">
        <v>743</v>
      </c>
      <c r="B309" s="2" t="s">
        <v>276</v>
      </c>
      <c r="C309" s="2" t="s">
        <v>463</v>
      </c>
      <c r="D309" s="6" t="n">
        <v>2000000</v>
      </c>
      <c r="E309" s="2" t="s">
        <v>26</v>
      </c>
      <c r="F309" s="6" t="n">
        <v>2000000</v>
      </c>
      <c r="G309" s="2" t="s">
        <v>27</v>
      </c>
    </row>
    <row r="310" customFormat="false" ht="16.2" hidden="false" customHeight="false" outlineLevel="0" collapsed="false">
      <c r="A310" s="4" t="s">
        <v>744</v>
      </c>
      <c r="B310" s="4" t="s">
        <v>276</v>
      </c>
      <c r="C310" s="4" t="s">
        <v>463</v>
      </c>
      <c r="D310" s="5" t="n">
        <v>2000000</v>
      </c>
      <c r="E310" s="4" t="s">
        <v>26</v>
      </c>
      <c r="F310" s="5" t="n">
        <v>2000000</v>
      </c>
      <c r="G310" s="4" t="s">
        <v>27</v>
      </c>
    </row>
    <row r="311" customFormat="false" ht="16.2" hidden="false" customHeight="false" outlineLevel="0" collapsed="false">
      <c r="A311" s="2" t="s">
        <v>745</v>
      </c>
      <c r="B311" s="2" t="s">
        <v>276</v>
      </c>
      <c r="C311" s="2" t="s">
        <v>463</v>
      </c>
      <c r="D311" s="6" t="n">
        <v>2000000</v>
      </c>
      <c r="E311" s="2" t="s">
        <v>26</v>
      </c>
      <c r="F311" s="6" t="n">
        <v>2000000</v>
      </c>
      <c r="G311" s="2" t="s">
        <v>27</v>
      </c>
    </row>
    <row r="312" customFormat="false" ht="16.2" hidden="false" customHeight="false" outlineLevel="0" collapsed="false">
      <c r="A312" s="4" t="s">
        <v>746</v>
      </c>
      <c r="B312" s="4" t="s">
        <v>276</v>
      </c>
      <c r="C312" s="4" t="s">
        <v>463</v>
      </c>
      <c r="D312" s="5" t="n">
        <v>2000000</v>
      </c>
      <c r="E312" s="4" t="s">
        <v>26</v>
      </c>
      <c r="F312" s="5" t="n">
        <v>2000000</v>
      </c>
      <c r="G312" s="4" t="s">
        <v>27</v>
      </c>
    </row>
    <row r="313" customFormat="false" ht="16.2" hidden="false" customHeight="false" outlineLevel="0" collapsed="false">
      <c r="A313" s="2" t="s">
        <v>747</v>
      </c>
      <c r="B313" s="2" t="s">
        <v>276</v>
      </c>
      <c r="C313" s="2" t="s">
        <v>463</v>
      </c>
      <c r="D313" s="6" t="n">
        <v>2000000</v>
      </c>
      <c r="E313" s="2" t="s">
        <v>26</v>
      </c>
      <c r="F313" s="6" t="n">
        <v>2000000</v>
      </c>
      <c r="G313" s="2" t="s">
        <v>27</v>
      </c>
    </row>
    <row r="314" customFormat="false" ht="16.2" hidden="false" customHeight="false" outlineLevel="0" collapsed="false">
      <c r="A314" s="4" t="s">
        <v>748</v>
      </c>
      <c r="B314" s="4" t="s">
        <v>276</v>
      </c>
      <c r="C314" s="4" t="s">
        <v>463</v>
      </c>
      <c r="D314" s="5" t="n">
        <v>2000000</v>
      </c>
      <c r="E314" s="4" t="s">
        <v>26</v>
      </c>
      <c r="F314" s="5" t="n">
        <v>2000000</v>
      </c>
      <c r="G314" s="4" t="s">
        <v>27</v>
      </c>
    </row>
    <row r="315" customFormat="false" ht="16.2" hidden="false" customHeight="false" outlineLevel="0" collapsed="false">
      <c r="A315" s="2" t="s">
        <v>749</v>
      </c>
      <c r="B315" s="2" t="s">
        <v>276</v>
      </c>
      <c r="C315" s="2" t="s">
        <v>463</v>
      </c>
      <c r="D315" s="6" t="n">
        <v>2000000</v>
      </c>
      <c r="E315" s="2" t="s">
        <v>26</v>
      </c>
      <c r="F315" s="6" t="n">
        <v>2000000</v>
      </c>
      <c r="G315" s="2" t="s">
        <v>27</v>
      </c>
    </row>
    <row r="316" customFormat="false" ht="16.2" hidden="false" customHeight="false" outlineLevel="0" collapsed="false">
      <c r="A316" s="4" t="s">
        <v>750</v>
      </c>
      <c r="B316" s="4" t="s">
        <v>276</v>
      </c>
      <c r="C316" s="4" t="s">
        <v>463</v>
      </c>
      <c r="D316" s="5" t="n">
        <v>2000000</v>
      </c>
      <c r="E316" s="4" t="s">
        <v>26</v>
      </c>
      <c r="F316" s="5" t="n">
        <v>2000000</v>
      </c>
      <c r="G316" s="4" t="s">
        <v>27</v>
      </c>
    </row>
    <row r="317" customFormat="false" ht="16.2" hidden="false" customHeight="false" outlineLevel="0" collapsed="false">
      <c r="A317" s="2" t="s">
        <v>751</v>
      </c>
      <c r="B317" s="2" t="s">
        <v>276</v>
      </c>
      <c r="C317" s="2" t="s">
        <v>463</v>
      </c>
      <c r="D317" s="6" t="n">
        <v>2000000</v>
      </c>
      <c r="E317" s="2" t="s">
        <v>26</v>
      </c>
      <c r="F317" s="6" t="n">
        <v>2000000</v>
      </c>
      <c r="G317" s="2" t="s">
        <v>27</v>
      </c>
    </row>
    <row r="318" customFormat="false" ht="16.2" hidden="false" customHeight="false" outlineLevel="0" collapsed="false">
      <c r="A318" s="4" t="s">
        <v>752</v>
      </c>
      <c r="B318" s="4" t="s">
        <v>276</v>
      </c>
      <c r="C318" s="4" t="s">
        <v>463</v>
      </c>
      <c r="D318" s="5" t="n">
        <v>2000000</v>
      </c>
      <c r="E318" s="4" t="s">
        <v>26</v>
      </c>
      <c r="F318" s="5" t="n">
        <v>2000000</v>
      </c>
      <c r="G318" s="4" t="s">
        <v>27</v>
      </c>
    </row>
    <row r="319" customFormat="false" ht="16.2" hidden="false" customHeight="false" outlineLevel="0" collapsed="false">
      <c r="A319" s="2" t="s">
        <v>753</v>
      </c>
      <c r="B319" s="2" t="s">
        <v>276</v>
      </c>
      <c r="C319" s="2" t="s">
        <v>463</v>
      </c>
      <c r="D319" s="6" t="n">
        <v>2000000</v>
      </c>
      <c r="E319" s="2" t="s">
        <v>26</v>
      </c>
      <c r="F319" s="6" t="n">
        <v>2000000</v>
      </c>
      <c r="G319" s="2" t="s">
        <v>27</v>
      </c>
    </row>
    <row r="320" customFormat="false" ht="16.2" hidden="false" customHeight="false" outlineLevel="0" collapsed="false">
      <c r="A320" s="4" t="s">
        <v>754</v>
      </c>
      <c r="B320" s="4" t="s">
        <v>276</v>
      </c>
      <c r="C320" s="4" t="s">
        <v>463</v>
      </c>
      <c r="D320" s="5" t="n">
        <v>2000000</v>
      </c>
      <c r="E320" s="4" t="s">
        <v>26</v>
      </c>
      <c r="F320" s="5" t="n">
        <v>2000000</v>
      </c>
      <c r="G320" s="4" t="s">
        <v>27</v>
      </c>
    </row>
    <row r="321" customFormat="false" ht="16.2" hidden="false" customHeight="false" outlineLevel="0" collapsed="false">
      <c r="A321" s="2" t="s">
        <v>755</v>
      </c>
      <c r="B321" s="2" t="s">
        <v>276</v>
      </c>
      <c r="C321" s="2" t="s">
        <v>463</v>
      </c>
      <c r="D321" s="6" t="n">
        <v>2000000</v>
      </c>
      <c r="E321" s="2" t="s">
        <v>26</v>
      </c>
      <c r="F321" s="6" t="n">
        <v>2000000</v>
      </c>
      <c r="G321" s="2" t="s">
        <v>27</v>
      </c>
    </row>
    <row r="322" customFormat="false" ht="16.2" hidden="false" customHeight="false" outlineLevel="0" collapsed="false">
      <c r="A322" s="4" t="s">
        <v>756</v>
      </c>
      <c r="B322" s="4" t="s">
        <v>276</v>
      </c>
      <c r="C322" s="4" t="s">
        <v>463</v>
      </c>
      <c r="D322" s="5" t="n">
        <v>2000000</v>
      </c>
      <c r="E322" s="4" t="s">
        <v>26</v>
      </c>
      <c r="F322" s="5" t="n">
        <v>2000000</v>
      </c>
      <c r="G322" s="4" t="s">
        <v>27</v>
      </c>
    </row>
    <row r="323" customFormat="false" ht="16.2" hidden="false" customHeight="false" outlineLevel="0" collapsed="false">
      <c r="A323" s="2" t="s">
        <v>757</v>
      </c>
      <c r="B323" s="2" t="s">
        <v>276</v>
      </c>
      <c r="C323" s="2" t="s">
        <v>463</v>
      </c>
      <c r="D323" s="6" t="n">
        <v>2000000</v>
      </c>
      <c r="E323" s="2" t="s">
        <v>26</v>
      </c>
      <c r="F323" s="6" t="n">
        <v>2000000</v>
      </c>
      <c r="G323" s="2" t="s">
        <v>27</v>
      </c>
    </row>
    <row r="324" customFormat="false" ht="16.2" hidden="false" customHeight="false" outlineLevel="0" collapsed="false">
      <c r="A324" s="4" t="s">
        <v>758</v>
      </c>
      <c r="B324" s="4" t="s">
        <v>307</v>
      </c>
      <c r="C324" s="4" t="s">
        <v>434</v>
      </c>
      <c r="D324" s="5" t="n">
        <v>2000</v>
      </c>
      <c r="E324" s="4" t="s">
        <v>435</v>
      </c>
      <c r="F324" s="5" t="n">
        <v>2600000</v>
      </c>
      <c r="G324" s="4" t="s">
        <v>27</v>
      </c>
    </row>
    <row r="325" customFormat="false" ht="16.2" hidden="false" customHeight="false" outlineLevel="0" collapsed="false">
      <c r="A325" s="2" t="s">
        <v>759</v>
      </c>
      <c r="B325" s="2" t="s">
        <v>307</v>
      </c>
      <c r="C325" s="2" t="s">
        <v>434</v>
      </c>
      <c r="D325" s="6" t="n">
        <v>2000</v>
      </c>
      <c r="E325" s="2" t="s">
        <v>435</v>
      </c>
      <c r="F325" s="6" t="n">
        <v>2600000</v>
      </c>
      <c r="G325" s="2" t="s">
        <v>27</v>
      </c>
    </row>
    <row r="326" customFormat="false" ht="16.2" hidden="false" customHeight="false" outlineLevel="0" collapsed="false">
      <c r="A326" s="4" t="s">
        <v>760</v>
      </c>
      <c r="B326" s="4" t="s">
        <v>307</v>
      </c>
      <c r="C326" s="4" t="s">
        <v>434</v>
      </c>
      <c r="D326" s="5" t="n">
        <v>2000</v>
      </c>
      <c r="E326" s="4" t="s">
        <v>435</v>
      </c>
      <c r="F326" s="5" t="n">
        <v>2600000</v>
      </c>
      <c r="G326" s="4" t="s">
        <v>27</v>
      </c>
    </row>
    <row r="327" customFormat="false" ht="16.2" hidden="false" customHeight="false" outlineLevel="0" collapsed="false">
      <c r="A327" s="2" t="s">
        <v>761</v>
      </c>
      <c r="B327" s="2" t="s">
        <v>307</v>
      </c>
      <c r="C327" s="2" t="s">
        <v>434</v>
      </c>
      <c r="D327" s="6" t="n">
        <v>2000</v>
      </c>
      <c r="E327" s="2" t="s">
        <v>435</v>
      </c>
      <c r="F327" s="6" t="n">
        <v>2600000</v>
      </c>
      <c r="G327" s="2" t="s">
        <v>27</v>
      </c>
    </row>
    <row r="328" customFormat="false" ht="16.2" hidden="false" customHeight="false" outlineLevel="0" collapsed="false">
      <c r="A328" s="4" t="s">
        <v>762</v>
      </c>
      <c r="B328" s="4" t="s">
        <v>307</v>
      </c>
      <c r="C328" s="4" t="s">
        <v>434</v>
      </c>
      <c r="D328" s="5" t="n">
        <v>2000</v>
      </c>
      <c r="E328" s="4" t="s">
        <v>435</v>
      </c>
      <c r="F328" s="5" t="n">
        <v>2600000</v>
      </c>
      <c r="G328" s="4" t="s">
        <v>27</v>
      </c>
    </row>
    <row r="329" customFormat="false" ht="16.2" hidden="false" customHeight="false" outlineLevel="0" collapsed="false">
      <c r="A329" s="2" t="s">
        <v>763</v>
      </c>
      <c r="B329" s="2" t="s">
        <v>307</v>
      </c>
      <c r="C329" s="2" t="s">
        <v>434</v>
      </c>
      <c r="D329" s="6" t="n">
        <v>2000</v>
      </c>
      <c r="E329" s="2" t="s">
        <v>435</v>
      </c>
      <c r="F329" s="6" t="n">
        <v>2600000</v>
      </c>
      <c r="G329" s="2" t="s">
        <v>27</v>
      </c>
    </row>
    <row r="330" customFormat="false" ht="16.2" hidden="false" customHeight="false" outlineLevel="0" collapsed="false">
      <c r="A330" s="4" t="s">
        <v>764</v>
      </c>
      <c r="B330" s="4" t="s">
        <v>307</v>
      </c>
      <c r="C330" s="4" t="s">
        <v>434</v>
      </c>
      <c r="D330" s="5" t="n">
        <v>2000</v>
      </c>
      <c r="E330" s="4" t="s">
        <v>435</v>
      </c>
      <c r="F330" s="5" t="n">
        <v>2600000</v>
      </c>
      <c r="G330" s="4" t="s">
        <v>27</v>
      </c>
    </row>
    <row r="331" customFormat="false" ht="16.2" hidden="false" customHeight="false" outlineLevel="0" collapsed="false">
      <c r="A331" s="2" t="s">
        <v>765</v>
      </c>
      <c r="B331" s="2" t="s">
        <v>307</v>
      </c>
      <c r="C331" s="2" t="s">
        <v>434</v>
      </c>
      <c r="D331" s="6" t="n">
        <v>2000</v>
      </c>
      <c r="E331" s="2" t="s">
        <v>435</v>
      </c>
      <c r="F331" s="6" t="n">
        <v>2600000</v>
      </c>
      <c r="G331" s="2" t="s">
        <v>27</v>
      </c>
    </row>
    <row r="332" customFormat="false" ht="16.2" hidden="false" customHeight="false" outlineLevel="0" collapsed="false">
      <c r="A332" s="4" t="s">
        <v>766</v>
      </c>
      <c r="B332" s="4" t="s">
        <v>307</v>
      </c>
      <c r="C332" s="4" t="s">
        <v>434</v>
      </c>
      <c r="D332" s="5" t="n">
        <v>2000</v>
      </c>
      <c r="E332" s="4" t="s">
        <v>435</v>
      </c>
      <c r="F332" s="5" t="n">
        <v>2600000</v>
      </c>
      <c r="G332" s="4" t="s">
        <v>27</v>
      </c>
    </row>
    <row r="333" customFormat="false" ht="16.2" hidden="false" customHeight="false" outlineLevel="0" collapsed="false">
      <c r="A333" s="2" t="s">
        <v>767</v>
      </c>
      <c r="B333" s="2" t="s">
        <v>307</v>
      </c>
      <c r="C333" s="2" t="s">
        <v>434</v>
      </c>
      <c r="D333" s="6" t="n">
        <v>2000</v>
      </c>
      <c r="E333" s="2" t="s">
        <v>435</v>
      </c>
      <c r="F333" s="6" t="n">
        <v>2600000</v>
      </c>
      <c r="G333" s="2" t="s">
        <v>27</v>
      </c>
    </row>
    <row r="334" customFormat="false" ht="16.2" hidden="false" customHeight="false" outlineLevel="0" collapsed="false">
      <c r="A334" s="4" t="s">
        <v>768</v>
      </c>
      <c r="B334" s="4" t="s">
        <v>307</v>
      </c>
      <c r="C334" s="4" t="s">
        <v>446</v>
      </c>
      <c r="D334" s="5" t="n">
        <v>2000000</v>
      </c>
      <c r="E334" s="4" t="s">
        <v>26</v>
      </c>
      <c r="F334" s="5" t="n">
        <v>2000000</v>
      </c>
      <c r="G334" s="4" t="s">
        <v>27</v>
      </c>
    </row>
    <row r="335" customFormat="false" ht="16.2" hidden="false" customHeight="false" outlineLevel="0" collapsed="false">
      <c r="A335" s="2" t="s">
        <v>769</v>
      </c>
      <c r="B335" s="2" t="s">
        <v>307</v>
      </c>
      <c r="C335" s="2" t="s">
        <v>446</v>
      </c>
      <c r="D335" s="6" t="n">
        <v>2000000</v>
      </c>
      <c r="E335" s="2" t="s">
        <v>26</v>
      </c>
      <c r="F335" s="6" t="n">
        <v>2000000</v>
      </c>
      <c r="G335" s="2" t="s">
        <v>27</v>
      </c>
    </row>
    <row r="336" customFormat="false" ht="16.2" hidden="false" customHeight="false" outlineLevel="0" collapsed="false">
      <c r="A336" s="4" t="s">
        <v>770</v>
      </c>
      <c r="B336" s="4" t="s">
        <v>307</v>
      </c>
      <c r="C336" s="4" t="s">
        <v>446</v>
      </c>
      <c r="D336" s="5" t="n">
        <v>2000000</v>
      </c>
      <c r="E336" s="4" t="s">
        <v>26</v>
      </c>
      <c r="F336" s="5" t="n">
        <v>2000000</v>
      </c>
      <c r="G336" s="4" t="s">
        <v>27</v>
      </c>
    </row>
    <row r="337" customFormat="false" ht="16.2" hidden="false" customHeight="false" outlineLevel="0" collapsed="false">
      <c r="A337" s="2" t="s">
        <v>771</v>
      </c>
      <c r="B337" s="2" t="s">
        <v>307</v>
      </c>
      <c r="C337" s="2" t="s">
        <v>446</v>
      </c>
      <c r="D337" s="6" t="n">
        <v>2000000</v>
      </c>
      <c r="E337" s="2" t="s">
        <v>26</v>
      </c>
      <c r="F337" s="6" t="n">
        <v>2000000</v>
      </c>
      <c r="G337" s="2" t="s">
        <v>27</v>
      </c>
    </row>
    <row r="338" customFormat="false" ht="16.2" hidden="false" customHeight="false" outlineLevel="0" collapsed="false">
      <c r="A338" s="4" t="s">
        <v>772</v>
      </c>
      <c r="B338" s="4" t="s">
        <v>307</v>
      </c>
      <c r="C338" s="4" t="s">
        <v>446</v>
      </c>
      <c r="D338" s="5" t="n">
        <v>2000000</v>
      </c>
      <c r="E338" s="4" t="s">
        <v>26</v>
      </c>
      <c r="F338" s="5" t="n">
        <v>2000000</v>
      </c>
      <c r="G338" s="4" t="s">
        <v>27</v>
      </c>
    </row>
    <row r="339" customFormat="false" ht="16.2" hidden="false" customHeight="false" outlineLevel="0" collapsed="false">
      <c r="A339" s="2" t="s">
        <v>773</v>
      </c>
      <c r="B339" s="2" t="s">
        <v>307</v>
      </c>
      <c r="C339" s="2" t="s">
        <v>446</v>
      </c>
      <c r="D339" s="6" t="n">
        <v>2000000</v>
      </c>
      <c r="E339" s="2" t="s">
        <v>26</v>
      </c>
      <c r="F339" s="6" t="n">
        <v>2000000</v>
      </c>
      <c r="G339" s="2" t="s">
        <v>27</v>
      </c>
    </row>
    <row r="340" customFormat="false" ht="16.2" hidden="false" customHeight="false" outlineLevel="0" collapsed="false">
      <c r="A340" s="4" t="s">
        <v>774</v>
      </c>
      <c r="B340" s="4" t="s">
        <v>307</v>
      </c>
      <c r="C340" s="4" t="s">
        <v>446</v>
      </c>
      <c r="D340" s="5" t="n">
        <v>2000000</v>
      </c>
      <c r="E340" s="4" t="s">
        <v>26</v>
      </c>
      <c r="F340" s="5" t="n">
        <v>2000000</v>
      </c>
      <c r="G340" s="4" t="s">
        <v>27</v>
      </c>
    </row>
    <row r="341" customFormat="false" ht="16.2" hidden="false" customHeight="false" outlineLevel="0" collapsed="false">
      <c r="A341" s="2" t="s">
        <v>775</v>
      </c>
      <c r="B341" s="2" t="s">
        <v>307</v>
      </c>
      <c r="C341" s="2" t="s">
        <v>446</v>
      </c>
      <c r="D341" s="6" t="n">
        <v>2000000</v>
      </c>
      <c r="E341" s="2" t="s">
        <v>26</v>
      </c>
      <c r="F341" s="6" t="n">
        <v>2000000</v>
      </c>
      <c r="G341" s="2" t="s">
        <v>27</v>
      </c>
    </row>
    <row r="342" customFormat="false" ht="16.2" hidden="false" customHeight="false" outlineLevel="0" collapsed="false">
      <c r="A342" s="4" t="s">
        <v>776</v>
      </c>
      <c r="B342" s="4" t="s">
        <v>307</v>
      </c>
      <c r="C342" s="4" t="s">
        <v>446</v>
      </c>
      <c r="D342" s="5" t="n">
        <v>2000000</v>
      </c>
      <c r="E342" s="4" t="s">
        <v>26</v>
      </c>
      <c r="F342" s="5" t="n">
        <v>2000000</v>
      </c>
      <c r="G342" s="4" t="s">
        <v>27</v>
      </c>
    </row>
    <row r="343" customFormat="false" ht="16.2" hidden="false" customHeight="false" outlineLevel="0" collapsed="false">
      <c r="A343" s="2" t="s">
        <v>777</v>
      </c>
      <c r="B343" s="2" t="s">
        <v>307</v>
      </c>
      <c r="C343" s="2" t="s">
        <v>446</v>
      </c>
      <c r="D343" s="6" t="n">
        <v>2000000</v>
      </c>
      <c r="E343" s="2" t="s">
        <v>26</v>
      </c>
      <c r="F343" s="6" t="n">
        <v>2000000</v>
      </c>
      <c r="G343" s="2" t="s">
        <v>27</v>
      </c>
    </row>
    <row r="344" customFormat="false" ht="16.2" hidden="false" customHeight="false" outlineLevel="0" collapsed="false">
      <c r="A344" s="4" t="s">
        <v>778</v>
      </c>
      <c r="B344" s="4" t="s">
        <v>307</v>
      </c>
      <c r="C344" s="4" t="s">
        <v>457</v>
      </c>
      <c r="D344" s="5" t="n">
        <v>2000000</v>
      </c>
      <c r="E344" s="4" t="s">
        <v>26</v>
      </c>
      <c r="F344" s="5" t="n">
        <v>2000000</v>
      </c>
      <c r="G344" s="4" t="s">
        <v>27</v>
      </c>
    </row>
    <row r="345" customFormat="false" ht="16.2" hidden="false" customHeight="false" outlineLevel="0" collapsed="false">
      <c r="A345" s="2" t="s">
        <v>779</v>
      </c>
      <c r="B345" s="2" t="s">
        <v>307</v>
      </c>
      <c r="C345" s="2" t="s">
        <v>457</v>
      </c>
      <c r="D345" s="6" t="n">
        <v>2000000</v>
      </c>
      <c r="E345" s="2" t="s">
        <v>26</v>
      </c>
      <c r="F345" s="6" t="n">
        <v>2000000</v>
      </c>
      <c r="G345" s="2" t="s">
        <v>27</v>
      </c>
    </row>
    <row r="346" customFormat="false" ht="16.2" hidden="false" customHeight="false" outlineLevel="0" collapsed="false">
      <c r="A346" s="4" t="s">
        <v>780</v>
      </c>
      <c r="B346" s="4" t="s">
        <v>307</v>
      </c>
      <c r="C346" s="4" t="s">
        <v>457</v>
      </c>
      <c r="D346" s="5" t="n">
        <v>2000000</v>
      </c>
      <c r="E346" s="4" t="s">
        <v>26</v>
      </c>
      <c r="F346" s="5" t="n">
        <v>2000000</v>
      </c>
      <c r="G346" s="4" t="s">
        <v>27</v>
      </c>
    </row>
    <row r="347" customFormat="false" ht="16.2" hidden="false" customHeight="false" outlineLevel="0" collapsed="false">
      <c r="A347" s="2" t="s">
        <v>781</v>
      </c>
      <c r="B347" s="2" t="s">
        <v>307</v>
      </c>
      <c r="C347" s="2" t="s">
        <v>457</v>
      </c>
      <c r="D347" s="6" t="n">
        <v>2000000</v>
      </c>
      <c r="E347" s="2" t="s">
        <v>26</v>
      </c>
      <c r="F347" s="6" t="n">
        <v>2000000</v>
      </c>
      <c r="G347" s="2" t="s">
        <v>27</v>
      </c>
    </row>
    <row r="348" customFormat="false" ht="16.2" hidden="false" customHeight="false" outlineLevel="0" collapsed="false">
      <c r="A348" s="4" t="s">
        <v>782</v>
      </c>
      <c r="B348" s="4" t="s">
        <v>307</v>
      </c>
      <c r="C348" s="4" t="s">
        <v>457</v>
      </c>
      <c r="D348" s="5" t="n">
        <v>2000000</v>
      </c>
      <c r="E348" s="4" t="s">
        <v>26</v>
      </c>
      <c r="F348" s="5" t="n">
        <v>2000000</v>
      </c>
      <c r="G348" s="4" t="s">
        <v>27</v>
      </c>
    </row>
    <row r="349" customFormat="false" ht="16.2" hidden="false" customHeight="false" outlineLevel="0" collapsed="false">
      <c r="A349" s="2" t="s">
        <v>783</v>
      </c>
      <c r="B349" s="2" t="s">
        <v>307</v>
      </c>
      <c r="C349" s="2" t="s">
        <v>463</v>
      </c>
      <c r="D349" s="6" t="n">
        <v>2000000</v>
      </c>
      <c r="E349" s="2" t="s">
        <v>26</v>
      </c>
      <c r="F349" s="6" t="n">
        <v>2000000</v>
      </c>
      <c r="G349" s="2" t="s">
        <v>27</v>
      </c>
    </row>
    <row r="350" customFormat="false" ht="16.2" hidden="false" customHeight="false" outlineLevel="0" collapsed="false">
      <c r="A350" s="4" t="s">
        <v>784</v>
      </c>
      <c r="B350" s="4" t="s">
        <v>307</v>
      </c>
      <c r="C350" s="4" t="s">
        <v>463</v>
      </c>
      <c r="D350" s="5" t="n">
        <v>2000000</v>
      </c>
      <c r="E350" s="4" t="s">
        <v>26</v>
      </c>
      <c r="F350" s="5" t="n">
        <v>2000000</v>
      </c>
      <c r="G350" s="4" t="s">
        <v>27</v>
      </c>
    </row>
    <row r="351" customFormat="false" ht="16.2" hidden="false" customHeight="false" outlineLevel="0" collapsed="false">
      <c r="A351" s="2" t="s">
        <v>785</v>
      </c>
      <c r="B351" s="2" t="s">
        <v>307</v>
      </c>
      <c r="C351" s="2" t="s">
        <v>463</v>
      </c>
      <c r="D351" s="6" t="n">
        <v>2000000</v>
      </c>
      <c r="E351" s="2" t="s">
        <v>26</v>
      </c>
      <c r="F351" s="6" t="n">
        <v>2000000</v>
      </c>
      <c r="G351" s="2" t="s">
        <v>27</v>
      </c>
    </row>
    <row r="352" customFormat="false" ht="16.2" hidden="false" customHeight="false" outlineLevel="0" collapsed="false">
      <c r="A352" s="4" t="s">
        <v>786</v>
      </c>
      <c r="B352" s="4" t="s">
        <v>307</v>
      </c>
      <c r="C352" s="4" t="s">
        <v>463</v>
      </c>
      <c r="D352" s="5" t="n">
        <v>2000000</v>
      </c>
      <c r="E352" s="4" t="s">
        <v>26</v>
      </c>
      <c r="F352" s="5" t="n">
        <v>2000000</v>
      </c>
      <c r="G352" s="4" t="s">
        <v>27</v>
      </c>
    </row>
    <row r="353" customFormat="false" ht="16.2" hidden="false" customHeight="false" outlineLevel="0" collapsed="false">
      <c r="A353" s="2" t="s">
        <v>787</v>
      </c>
      <c r="B353" s="2" t="s">
        <v>307</v>
      </c>
      <c r="C353" s="2" t="s">
        <v>463</v>
      </c>
      <c r="D353" s="6" t="n">
        <v>2000000</v>
      </c>
      <c r="E353" s="2" t="s">
        <v>26</v>
      </c>
      <c r="F353" s="6" t="n">
        <v>2000000</v>
      </c>
      <c r="G353" s="2" t="s">
        <v>27</v>
      </c>
    </row>
    <row r="354" customFormat="false" ht="16.2" hidden="false" customHeight="false" outlineLevel="0" collapsed="false">
      <c r="A354" s="4" t="s">
        <v>788</v>
      </c>
      <c r="B354" s="4" t="s">
        <v>307</v>
      </c>
      <c r="C354" s="4" t="s">
        <v>463</v>
      </c>
      <c r="D354" s="5" t="n">
        <v>2000000</v>
      </c>
      <c r="E354" s="4" t="s">
        <v>26</v>
      </c>
      <c r="F354" s="5" t="n">
        <v>2000000</v>
      </c>
      <c r="G354" s="4" t="s">
        <v>27</v>
      </c>
    </row>
    <row r="355" customFormat="false" ht="16.2" hidden="false" customHeight="false" outlineLevel="0" collapsed="false">
      <c r="A355" s="2" t="s">
        <v>789</v>
      </c>
      <c r="B355" s="2" t="s">
        <v>307</v>
      </c>
      <c r="C355" s="2" t="s">
        <v>463</v>
      </c>
      <c r="D355" s="6" t="n">
        <v>2000000</v>
      </c>
      <c r="E355" s="2" t="s">
        <v>26</v>
      </c>
      <c r="F355" s="6" t="n">
        <v>2000000</v>
      </c>
      <c r="G355" s="2" t="s">
        <v>27</v>
      </c>
    </row>
    <row r="356" customFormat="false" ht="16.2" hidden="false" customHeight="false" outlineLevel="0" collapsed="false">
      <c r="A356" s="4" t="s">
        <v>790</v>
      </c>
      <c r="B356" s="4" t="s">
        <v>307</v>
      </c>
      <c r="C356" s="4" t="s">
        <v>463</v>
      </c>
      <c r="D356" s="5" t="n">
        <v>2000000</v>
      </c>
      <c r="E356" s="4" t="s">
        <v>26</v>
      </c>
      <c r="F356" s="5" t="n">
        <v>2000000</v>
      </c>
      <c r="G356" s="4" t="s">
        <v>27</v>
      </c>
    </row>
    <row r="357" customFormat="false" ht="16.2" hidden="false" customHeight="false" outlineLevel="0" collapsed="false">
      <c r="A357" s="2" t="s">
        <v>791</v>
      </c>
      <c r="B357" s="2" t="s">
        <v>307</v>
      </c>
      <c r="C357" s="2" t="s">
        <v>463</v>
      </c>
      <c r="D357" s="6" t="n">
        <v>2000000</v>
      </c>
      <c r="E357" s="2" t="s">
        <v>26</v>
      </c>
      <c r="F357" s="6" t="n">
        <v>2000000</v>
      </c>
      <c r="G357" s="2" t="s">
        <v>27</v>
      </c>
    </row>
    <row r="358" customFormat="false" ht="16.2" hidden="false" customHeight="false" outlineLevel="0" collapsed="false">
      <c r="A358" s="4" t="s">
        <v>792</v>
      </c>
      <c r="B358" s="4" t="s">
        <v>307</v>
      </c>
      <c r="C358" s="4" t="s">
        <v>463</v>
      </c>
      <c r="D358" s="5" t="n">
        <v>2000000</v>
      </c>
      <c r="E358" s="4" t="s">
        <v>26</v>
      </c>
      <c r="F358" s="5" t="n">
        <v>2000000</v>
      </c>
      <c r="G358" s="4" t="s">
        <v>27</v>
      </c>
    </row>
    <row r="359" customFormat="false" ht="16.2" hidden="false" customHeight="false" outlineLevel="0" collapsed="false">
      <c r="A359" s="2" t="s">
        <v>793</v>
      </c>
      <c r="B359" s="2" t="s">
        <v>307</v>
      </c>
      <c r="C359" s="2" t="s">
        <v>463</v>
      </c>
      <c r="D359" s="6" t="n">
        <v>2000000</v>
      </c>
      <c r="E359" s="2" t="s">
        <v>26</v>
      </c>
      <c r="F359" s="6" t="n">
        <v>2000000</v>
      </c>
      <c r="G359" s="2" t="s">
        <v>27</v>
      </c>
    </row>
    <row r="360" customFormat="false" ht="16.2" hidden="false" customHeight="false" outlineLevel="0" collapsed="false">
      <c r="A360" s="4" t="s">
        <v>794</v>
      </c>
      <c r="B360" s="4" t="s">
        <v>307</v>
      </c>
      <c r="C360" s="4" t="s">
        <v>463</v>
      </c>
      <c r="D360" s="5" t="n">
        <v>2000000</v>
      </c>
      <c r="E360" s="4" t="s">
        <v>26</v>
      </c>
      <c r="F360" s="5" t="n">
        <v>2000000</v>
      </c>
      <c r="G360" s="4" t="s">
        <v>27</v>
      </c>
    </row>
    <row r="361" customFormat="false" ht="16.2" hidden="false" customHeight="false" outlineLevel="0" collapsed="false">
      <c r="A361" s="2" t="s">
        <v>795</v>
      </c>
      <c r="B361" s="2" t="s">
        <v>307</v>
      </c>
      <c r="C361" s="2" t="s">
        <v>463</v>
      </c>
      <c r="D361" s="6" t="n">
        <v>2000000</v>
      </c>
      <c r="E361" s="2" t="s">
        <v>26</v>
      </c>
      <c r="F361" s="6" t="n">
        <v>2000000</v>
      </c>
      <c r="G361" s="2" t="s">
        <v>27</v>
      </c>
    </row>
    <row r="362" customFormat="false" ht="16.2" hidden="false" customHeight="false" outlineLevel="0" collapsed="false">
      <c r="A362" s="4" t="s">
        <v>796</v>
      </c>
      <c r="B362" s="4" t="s">
        <v>307</v>
      </c>
      <c r="C362" s="4" t="s">
        <v>463</v>
      </c>
      <c r="D362" s="5" t="n">
        <v>2000000</v>
      </c>
      <c r="E362" s="4" t="s">
        <v>26</v>
      </c>
      <c r="F362" s="5" t="n">
        <v>2000000</v>
      </c>
      <c r="G362" s="4" t="s">
        <v>27</v>
      </c>
    </row>
    <row r="363" customFormat="false" ht="16.2" hidden="false" customHeight="false" outlineLevel="0" collapsed="false">
      <c r="A363" s="2" t="s">
        <v>797</v>
      </c>
      <c r="B363" s="2" t="s">
        <v>307</v>
      </c>
      <c r="C363" s="2" t="s">
        <v>463</v>
      </c>
      <c r="D363" s="6" t="n">
        <v>2000000</v>
      </c>
      <c r="E363" s="2" t="s">
        <v>26</v>
      </c>
      <c r="F363" s="6" t="n">
        <v>2000000</v>
      </c>
      <c r="G363" s="2" t="s">
        <v>27</v>
      </c>
    </row>
    <row r="364" customFormat="false" ht="16.2" hidden="false" customHeight="false" outlineLevel="0" collapsed="false">
      <c r="A364" s="4" t="s">
        <v>798</v>
      </c>
      <c r="B364" s="4" t="s">
        <v>338</v>
      </c>
      <c r="C364" s="4" t="s">
        <v>434</v>
      </c>
      <c r="D364" s="5" t="n">
        <v>2000</v>
      </c>
      <c r="E364" s="4" t="s">
        <v>435</v>
      </c>
      <c r="F364" s="5" t="n">
        <v>2600000</v>
      </c>
      <c r="G364" s="4" t="s">
        <v>27</v>
      </c>
    </row>
    <row r="365" customFormat="false" ht="16.2" hidden="false" customHeight="false" outlineLevel="0" collapsed="false">
      <c r="A365" s="2" t="s">
        <v>799</v>
      </c>
      <c r="B365" s="2" t="s">
        <v>338</v>
      </c>
      <c r="C365" s="2" t="s">
        <v>434</v>
      </c>
      <c r="D365" s="6" t="n">
        <v>2000</v>
      </c>
      <c r="E365" s="2" t="s">
        <v>435</v>
      </c>
      <c r="F365" s="6" t="n">
        <v>2600000</v>
      </c>
      <c r="G365" s="2" t="s">
        <v>27</v>
      </c>
    </row>
    <row r="366" customFormat="false" ht="16.2" hidden="false" customHeight="false" outlineLevel="0" collapsed="false">
      <c r="A366" s="4" t="s">
        <v>800</v>
      </c>
      <c r="B366" s="4" t="s">
        <v>338</v>
      </c>
      <c r="C366" s="4" t="s">
        <v>434</v>
      </c>
      <c r="D366" s="5" t="n">
        <v>2000</v>
      </c>
      <c r="E366" s="4" t="s">
        <v>435</v>
      </c>
      <c r="F366" s="5" t="n">
        <v>2600000</v>
      </c>
      <c r="G366" s="4" t="s">
        <v>27</v>
      </c>
    </row>
    <row r="367" customFormat="false" ht="16.2" hidden="false" customHeight="false" outlineLevel="0" collapsed="false">
      <c r="A367" s="2" t="s">
        <v>801</v>
      </c>
      <c r="B367" s="2" t="s">
        <v>338</v>
      </c>
      <c r="C367" s="2" t="s">
        <v>434</v>
      </c>
      <c r="D367" s="6" t="n">
        <v>2000</v>
      </c>
      <c r="E367" s="2" t="s">
        <v>435</v>
      </c>
      <c r="F367" s="6" t="n">
        <v>2600000</v>
      </c>
      <c r="G367" s="2" t="s">
        <v>27</v>
      </c>
    </row>
    <row r="368" customFormat="false" ht="16.2" hidden="false" customHeight="false" outlineLevel="0" collapsed="false">
      <c r="A368" s="4" t="s">
        <v>802</v>
      </c>
      <c r="B368" s="4" t="s">
        <v>338</v>
      </c>
      <c r="C368" s="4" t="s">
        <v>434</v>
      </c>
      <c r="D368" s="5" t="n">
        <v>2000</v>
      </c>
      <c r="E368" s="4" t="s">
        <v>435</v>
      </c>
      <c r="F368" s="5" t="n">
        <v>2600000</v>
      </c>
      <c r="G368" s="4" t="s">
        <v>27</v>
      </c>
    </row>
    <row r="369" customFormat="false" ht="16.2" hidden="false" customHeight="false" outlineLevel="0" collapsed="false">
      <c r="A369" s="2" t="s">
        <v>803</v>
      </c>
      <c r="B369" s="2" t="s">
        <v>338</v>
      </c>
      <c r="C369" s="2" t="s">
        <v>434</v>
      </c>
      <c r="D369" s="6" t="n">
        <v>2000</v>
      </c>
      <c r="E369" s="2" t="s">
        <v>435</v>
      </c>
      <c r="F369" s="6" t="n">
        <v>2600000</v>
      </c>
      <c r="G369" s="2" t="s">
        <v>27</v>
      </c>
    </row>
    <row r="370" customFormat="false" ht="16.2" hidden="false" customHeight="false" outlineLevel="0" collapsed="false">
      <c r="A370" s="4" t="s">
        <v>804</v>
      </c>
      <c r="B370" s="4" t="s">
        <v>338</v>
      </c>
      <c r="C370" s="4" t="s">
        <v>434</v>
      </c>
      <c r="D370" s="5" t="n">
        <v>2000</v>
      </c>
      <c r="E370" s="4" t="s">
        <v>435</v>
      </c>
      <c r="F370" s="5" t="n">
        <v>2600000</v>
      </c>
      <c r="G370" s="4" t="s">
        <v>27</v>
      </c>
    </row>
    <row r="371" customFormat="false" ht="16.2" hidden="false" customHeight="false" outlineLevel="0" collapsed="false">
      <c r="A371" s="2" t="s">
        <v>805</v>
      </c>
      <c r="B371" s="2" t="s">
        <v>338</v>
      </c>
      <c r="C371" s="2" t="s">
        <v>434</v>
      </c>
      <c r="D371" s="6" t="n">
        <v>2000</v>
      </c>
      <c r="E371" s="2" t="s">
        <v>435</v>
      </c>
      <c r="F371" s="6" t="n">
        <v>2600000</v>
      </c>
      <c r="G371" s="2" t="s">
        <v>27</v>
      </c>
    </row>
    <row r="372" customFormat="false" ht="16.2" hidden="false" customHeight="false" outlineLevel="0" collapsed="false">
      <c r="A372" s="4" t="s">
        <v>806</v>
      </c>
      <c r="B372" s="4" t="s">
        <v>338</v>
      </c>
      <c r="C372" s="4" t="s">
        <v>434</v>
      </c>
      <c r="D372" s="5" t="n">
        <v>2000</v>
      </c>
      <c r="E372" s="4" t="s">
        <v>435</v>
      </c>
      <c r="F372" s="5" t="n">
        <v>2600000</v>
      </c>
      <c r="G372" s="4" t="s">
        <v>27</v>
      </c>
    </row>
    <row r="373" customFormat="false" ht="16.2" hidden="false" customHeight="false" outlineLevel="0" collapsed="false">
      <c r="A373" s="2" t="s">
        <v>807</v>
      </c>
      <c r="B373" s="2" t="s">
        <v>338</v>
      </c>
      <c r="C373" s="2" t="s">
        <v>434</v>
      </c>
      <c r="D373" s="6" t="n">
        <v>2000</v>
      </c>
      <c r="E373" s="2" t="s">
        <v>435</v>
      </c>
      <c r="F373" s="6" t="n">
        <v>2600000</v>
      </c>
      <c r="G373" s="2" t="s">
        <v>27</v>
      </c>
    </row>
    <row r="374" customFormat="false" ht="16.2" hidden="false" customHeight="false" outlineLevel="0" collapsed="false">
      <c r="A374" s="4" t="s">
        <v>808</v>
      </c>
      <c r="B374" s="4" t="s">
        <v>338</v>
      </c>
      <c r="C374" s="4" t="s">
        <v>446</v>
      </c>
      <c r="D374" s="5" t="n">
        <v>2000000</v>
      </c>
      <c r="E374" s="4" t="s">
        <v>26</v>
      </c>
      <c r="F374" s="5" t="n">
        <v>2000000</v>
      </c>
      <c r="G374" s="4" t="s">
        <v>27</v>
      </c>
    </row>
    <row r="375" customFormat="false" ht="16.2" hidden="false" customHeight="false" outlineLevel="0" collapsed="false">
      <c r="A375" s="2" t="s">
        <v>809</v>
      </c>
      <c r="B375" s="2" t="s">
        <v>338</v>
      </c>
      <c r="C375" s="2" t="s">
        <v>446</v>
      </c>
      <c r="D375" s="6" t="n">
        <v>2000000</v>
      </c>
      <c r="E375" s="2" t="s">
        <v>26</v>
      </c>
      <c r="F375" s="6" t="n">
        <v>2000000</v>
      </c>
      <c r="G375" s="2" t="s">
        <v>27</v>
      </c>
    </row>
    <row r="376" customFormat="false" ht="16.2" hidden="false" customHeight="false" outlineLevel="0" collapsed="false">
      <c r="A376" s="4" t="s">
        <v>810</v>
      </c>
      <c r="B376" s="4" t="s">
        <v>338</v>
      </c>
      <c r="C376" s="4" t="s">
        <v>446</v>
      </c>
      <c r="D376" s="5" t="n">
        <v>2000000</v>
      </c>
      <c r="E376" s="4" t="s">
        <v>26</v>
      </c>
      <c r="F376" s="5" t="n">
        <v>2000000</v>
      </c>
      <c r="G376" s="4" t="s">
        <v>27</v>
      </c>
    </row>
    <row r="377" customFormat="false" ht="16.2" hidden="false" customHeight="false" outlineLevel="0" collapsed="false">
      <c r="A377" s="2" t="s">
        <v>811</v>
      </c>
      <c r="B377" s="2" t="s">
        <v>338</v>
      </c>
      <c r="C377" s="2" t="s">
        <v>446</v>
      </c>
      <c r="D377" s="6" t="n">
        <v>2000000</v>
      </c>
      <c r="E377" s="2" t="s">
        <v>26</v>
      </c>
      <c r="F377" s="6" t="n">
        <v>2000000</v>
      </c>
      <c r="G377" s="2" t="s">
        <v>27</v>
      </c>
    </row>
    <row r="378" customFormat="false" ht="16.2" hidden="false" customHeight="false" outlineLevel="0" collapsed="false">
      <c r="A378" s="4" t="s">
        <v>812</v>
      </c>
      <c r="B378" s="4" t="s">
        <v>338</v>
      </c>
      <c r="C378" s="4" t="s">
        <v>446</v>
      </c>
      <c r="D378" s="5" t="n">
        <v>2000000</v>
      </c>
      <c r="E378" s="4" t="s">
        <v>26</v>
      </c>
      <c r="F378" s="5" t="n">
        <v>2000000</v>
      </c>
      <c r="G378" s="4" t="s">
        <v>27</v>
      </c>
    </row>
    <row r="379" customFormat="false" ht="16.2" hidden="false" customHeight="false" outlineLevel="0" collapsed="false">
      <c r="A379" s="2" t="s">
        <v>813</v>
      </c>
      <c r="B379" s="2" t="s">
        <v>338</v>
      </c>
      <c r="C379" s="2" t="s">
        <v>446</v>
      </c>
      <c r="D379" s="6" t="n">
        <v>2000000</v>
      </c>
      <c r="E379" s="2" t="s">
        <v>26</v>
      </c>
      <c r="F379" s="6" t="n">
        <v>2000000</v>
      </c>
      <c r="G379" s="2" t="s">
        <v>27</v>
      </c>
    </row>
    <row r="380" customFormat="false" ht="16.2" hidden="false" customHeight="false" outlineLevel="0" collapsed="false">
      <c r="A380" s="4" t="s">
        <v>814</v>
      </c>
      <c r="B380" s="4" t="s">
        <v>338</v>
      </c>
      <c r="C380" s="4" t="s">
        <v>446</v>
      </c>
      <c r="D380" s="5" t="n">
        <v>2000000</v>
      </c>
      <c r="E380" s="4" t="s">
        <v>26</v>
      </c>
      <c r="F380" s="5" t="n">
        <v>2000000</v>
      </c>
      <c r="G380" s="4" t="s">
        <v>27</v>
      </c>
    </row>
    <row r="381" customFormat="false" ht="16.2" hidden="false" customHeight="false" outlineLevel="0" collapsed="false">
      <c r="A381" s="2" t="s">
        <v>815</v>
      </c>
      <c r="B381" s="2" t="s">
        <v>338</v>
      </c>
      <c r="C381" s="2" t="s">
        <v>446</v>
      </c>
      <c r="D381" s="6" t="n">
        <v>2000000</v>
      </c>
      <c r="E381" s="2" t="s">
        <v>26</v>
      </c>
      <c r="F381" s="6" t="n">
        <v>2000000</v>
      </c>
      <c r="G381" s="2" t="s">
        <v>27</v>
      </c>
    </row>
    <row r="382" customFormat="false" ht="16.2" hidden="false" customHeight="false" outlineLevel="0" collapsed="false">
      <c r="A382" s="4" t="s">
        <v>816</v>
      </c>
      <c r="B382" s="4" t="s">
        <v>338</v>
      </c>
      <c r="C382" s="4" t="s">
        <v>446</v>
      </c>
      <c r="D382" s="5" t="n">
        <v>2000000</v>
      </c>
      <c r="E382" s="4" t="s">
        <v>26</v>
      </c>
      <c r="F382" s="5" t="n">
        <v>2000000</v>
      </c>
      <c r="G382" s="4" t="s">
        <v>27</v>
      </c>
    </row>
    <row r="383" customFormat="false" ht="16.2" hidden="false" customHeight="false" outlineLevel="0" collapsed="false">
      <c r="A383" s="2" t="s">
        <v>817</v>
      </c>
      <c r="B383" s="2" t="s">
        <v>338</v>
      </c>
      <c r="C383" s="2" t="s">
        <v>446</v>
      </c>
      <c r="D383" s="6" t="n">
        <v>2000000</v>
      </c>
      <c r="E383" s="2" t="s">
        <v>26</v>
      </c>
      <c r="F383" s="6" t="n">
        <v>2000000</v>
      </c>
      <c r="G383" s="2" t="s">
        <v>27</v>
      </c>
    </row>
    <row r="384" customFormat="false" ht="16.2" hidden="false" customHeight="false" outlineLevel="0" collapsed="false">
      <c r="A384" s="4" t="s">
        <v>818</v>
      </c>
      <c r="B384" s="4" t="s">
        <v>338</v>
      </c>
      <c r="C384" s="4" t="s">
        <v>457</v>
      </c>
      <c r="D384" s="5" t="n">
        <v>2000000</v>
      </c>
      <c r="E384" s="4" t="s">
        <v>26</v>
      </c>
      <c r="F384" s="5" t="n">
        <v>2000000</v>
      </c>
      <c r="G384" s="4" t="s">
        <v>27</v>
      </c>
    </row>
    <row r="385" customFormat="false" ht="16.2" hidden="false" customHeight="false" outlineLevel="0" collapsed="false">
      <c r="A385" s="2" t="s">
        <v>819</v>
      </c>
      <c r="B385" s="2" t="s">
        <v>338</v>
      </c>
      <c r="C385" s="2" t="s">
        <v>457</v>
      </c>
      <c r="D385" s="6" t="n">
        <v>2000000</v>
      </c>
      <c r="E385" s="2" t="s">
        <v>26</v>
      </c>
      <c r="F385" s="6" t="n">
        <v>2000000</v>
      </c>
      <c r="G385" s="2" t="s">
        <v>27</v>
      </c>
    </row>
    <row r="386" customFormat="false" ht="16.2" hidden="false" customHeight="false" outlineLevel="0" collapsed="false">
      <c r="A386" s="4" t="s">
        <v>820</v>
      </c>
      <c r="B386" s="4" t="s">
        <v>338</v>
      </c>
      <c r="C386" s="4" t="s">
        <v>457</v>
      </c>
      <c r="D386" s="5" t="n">
        <v>2000000</v>
      </c>
      <c r="E386" s="4" t="s">
        <v>26</v>
      </c>
      <c r="F386" s="5" t="n">
        <v>2000000</v>
      </c>
      <c r="G386" s="4" t="s">
        <v>27</v>
      </c>
    </row>
    <row r="387" customFormat="false" ht="16.2" hidden="false" customHeight="false" outlineLevel="0" collapsed="false">
      <c r="A387" s="2" t="s">
        <v>821</v>
      </c>
      <c r="B387" s="2" t="s">
        <v>338</v>
      </c>
      <c r="C387" s="2" t="s">
        <v>457</v>
      </c>
      <c r="D387" s="6" t="n">
        <v>2000000</v>
      </c>
      <c r="E387" s="2" t="s">
        <v>26</v>
      </c>
      <c r="F387" s="6" t="n">
        <v>2000000</v>
      </c>
      <c r="G387" s="2" t="s">
        <v>27</v>
      </c>
    </row>
    <row r="388" customFormat="false" ht="16.2" hidden="false" customHeight="false" outlineLevel="0" collapsed="false">
      <c r="A388" s="4" t="s">
        <v>822</v>
      </c>
      <c r="B388" s="4" t="s">
        <v>338</v>
      </c>
      <c r="C388" s="4" t="s">
        <v>457</v>
      </c>
      <c r="D388" s="5" t="n">
        <v>2000000</v>
      </c>
      <c r="E388" s="4" t="s">
        <v>26</v>
      </c>
      <c r="F388" s="5" t="n">
        <v>2000000</v>
      </c>
      <c r="G388" s="4" t="s">
        <v>27</v>
      </c>
    </row>
    <row r="389" customFormat="false" ht="16.2" hidden="false" customHeight="false" outlineLevel="0" collapsed="false">
      <c r="A389" s="2" t="s">
        <v>823</v>
      </c>
      <c r="B389" s="2" t="s">
        <v>338</v>
      </c>
      <c r="C389" s="2" t="s">
        <v>463</v>
      </c>
      <c r="D389" s="6" t="n">
        <v>2000000</v>
      </c>
      <c r="E389" s="2" t="s">
        <v>26</v>
      </c>
      <c r="F389" s="6" t="n">
        <v>2000000</v>
      </c>
      <c r="G389" s="2" t="s">
        <v>27</v>
      </c>
    </row>
    <row r="390" customFormat="false" ht="16.2" hidden="false" customHeight="false" outlineLevel="0" collapsed="false">
      <c r="A390" s="4" t="s">
        <v>824</v>
      </c>
      <c r="B390" s="4" t="s">
        <v>338</v>
      </c>
      <c r="C390" s="4" t="s">
        <v>463</v>
      </c>
      <c r="D390" s="5" t="n">
        <v>2000000</v>
      </c>
      <c r="E390" s="4" t="s">
        <v>26</v>
      </c>
      <c r="F390" s="5" t="n">
        <v>2000000</v>
      </c>
      <c r="G390" s="4" t="s">
        <v>27</v>
      </c>
    </row>
    <row r="391" customFormat="false" ht="16.2" hidden="false" customHeight="false" outlineLevel="0" collapsed="false">
      <c r="A391" s="2" t="s">
        <v>825</v>
      </c>
      <c r="B391" s="2" t="s">
        <v>338</v>
      </c>
      <c r="C391" s="2" t="s">
        <v>463</v>
      </c>
      <c r="D391" s="6" t="n">
        <v>2000000</v>
      </c>
      <c r="E391" s="2" t="s">
        <v>26</v>
      </c>
      <c r="F391" s="6" t="n">
        <v>2000000</v>
      </c>
      <c r="G391" s="2" t="s">
        <v>27</v>
      </c>
    </row>
    <row r="392" customFormat="false" ht="16.2" hidden="false" customHeight="false" outlineLevel="0" collapsed="false">
      <c r="A392" s="4" t="s">
        <v>826</v>
      </c>
      <c r="B392" s="4" t="s">
        <v>338</v>
      </c>
      <c r="C392" s="4" t="s">
        <v>463</v>
      </c>
      <c r="D392" s="5" t="n">
        <v>2000000</v>
      </c>
      <c r="E392" s="4" t="s">
        <v>26</v>
      </c>
      <c r="F392" s="5" t="n">
        <v>2000000</v>
      </c>
      <c r="G392" s="4" t="s">
        <v>27</v>
      </c>
    </row>
    <row r="393" customFormat="false" ht="16.2" hidden="false" customHeight="false" outlineLevel="0" collapsed="false">
      <c r="A393" s="2" t="s">
        <v>827</v>
      </c>
      <c r="B393" s="2" t="s">
        <v>338</v>
      </c>
      <c r="C393" s="2" t="s">
        <v>463</v>
      </c>
      <c r="D393" s="6" t="n">
        <v>2000000</v>
      </c>
      <c r="E393" s="2" t="s">
        <v>26</v>
      </c>
      <c r="F393" s="6" t="n">
        <v>2000000</v>
      </c>
      <c r="G393" s="2" t="s">
        <v>27</v>
      </c>
    </row>
    <row r="394" customFormat="false" ht="16.2" hidden="false" customHeight="false" outlineLevel="0" collapsed="false">
      <c r="A394" s="4" t="s">
        <v>828</v>
      </c>
      <c r="B394" s="4" t="s">
        <v>338</v>
      </c>
      <c r="C394" s="4" t="s">
        <v>463</v>
      </c>
      <c r="D394" s="5" t="n">
        <v>2000000</v>
      </c>
      <c r="E394" s="4" t="s">
        <v>26</v>
      </c>
      <c r="F394" s="5" t="n">
        <v>2000000</v>
      </c>
      <c r="G394" s="4" t="s">
        <v>27</v>
      </c>
    </row>
    <row r="395" customFormat="false" ht="16.2" hidden="false" customHeight="false" outlineLevel="0" collapsed="false">
      <c r="A395" s="2" t="s">
        <v>829</v>
      </c>
      <c r="B395" s="2" t="s">
        <v>338</v>
      </c>
      <c r="C395" s="2" t="s">
        <v>463</v>
      </c>
      <c r="D395" s="6" t="n">
        <v>2000000</v>
      </c>
      <c r="E395" s="2" t="s">
        <v>26</v>
      </c>
      <c r="F395" s="6" t="n">
        <v>2000000</v>
      </c>
      <c r="G395" s="2" t="s">
        <v>27</v>
      </c>
    </row>
    <row r="396" customFormat="false" ht="16.2" hidden="false" customHeight="false" outlineLevel="0" collapsed="false">
      <c r="A396" s="4" t="s">
        <v>830</v>
      </c>
      <c r="B396" s="4" t="s">
        <v>338</v>
      </c>
      <c r="C396" s="4" t="s">
        <v>463</v>
      </c>
      <c r="D396" s="5" t="n">
        <v>2000000</v>
      </c>
      <c r="E396" s="4" t="s">
        <v>26</v>
      </c>
      <c r="F396" s="5" t="n">
        <v>2000000</v>
      </c>
      <c r="G396" s="4" t="s">
        <v>27</v>
      </c>
    </row>
    <row r="397" customFormat="false" ht="16.2" hidden="false" customHeight="false" outlineLevel="0" collapsed="false">
      <c r="A397" s="2" t="s">
        <v>831</v>
      </c>
      <c r="B397" s="2" t="s">
        <v>338</v>
      </c>
      <c r="C397" s="2" t="s">
        <v>463</v>
      </c>
      <c r="D397" s="6" t="n">
        <v>2000000</v>
      </c>
      <c r="E397" s="2" t="s">
        <v>26</v>
      </c>
      <c r="F397" s="6" t="n">
        <v>2000000</v>
      </c>
      <c r="G397" s="2" t="s">
        <v>27</v>
      </c>
    </row>
    <row r="398" customFormat="false" ht="16.2" hidden="false" customHeight="false" outlineLevel="0" collapsed="false">
      <c r="A398" s="4" t="s">
        <v>832</v>
      </c>
      <c r="B398" s="4" t="s">
        <v>338</v>
      </c>
      <c r="C398" s="4" t="s">
        <v>463</v>
      </c>
      <c r="D398" s="5" t="n">
        <v>2000000</v>
      </c>
      <c r="E398" s="4" t="s">
        <v>26</v>
      </c>
      <c r="F398" s="5" t="n">
        <v>2000000</v>
      </c>
      <c r="G398" s="4" t="s">
        <v>27</v>
      </c>
    </row>
    <row r="399" customFormat="false" ht="16.2" hidden="false" customHeight="false" outlineLevel="0" collapsed="false">
      <c r="A399" s="2" t="s">
        <v>833</v>
      </c>
      <c r="B399" s="2" t="s">
        <v>338</v>
      </c>
      <c r="C399" s="2" t="s">
        <v>463</v>
      </c>
      <c r="D399" s="6" t="n">
        <v>2000000</v>
      </c>
      <c r="E399" s="2" t="s">
        <v>26</v>
      </c>
      <c r="F399" s="6" t="n">
        <v>2000000</v>
      </c>
      <c r="G399" s="2" t="s">
        <v>27</v>
      </c>
    </row>
    <row r="400" customFormat="false" ht="16.2" hidden="false" customHeight="false" outlineLevel="0" collapsed="false">
      <c r="A400" s="4" t="s">
        <v>834</v>
      </c>
      <c r="B400" s="4" t="s">
        <v>338</v>
      </c>
      <c r="C400" s="4" t="s">
        <v>463</v>
      </c>
      <c r="D400" s="5" t="n">
        <v>2000000</v>
      </c>
      <c r="E400" s="4" t="s">
        <v>26</v>
      </c>
      <c r="F400" s="5" t="n">
        <v>2000000</v>
      </c>
      <c r="G400" s="4" t="s">
        <v>27</v>
      </c>
    </row>
    <row r="401" customFormat="false" ht="16.2" hidden="false" customHeight="false" outlineLevel="0" collapsed="false">
      <c r="A401" s="2" t="s">
        <v>835</v>
      </c>
      <c r="B401" s="2" t="s">
        <v>338</v>
      </c>
      <c r="C401" s="2" t="s">
        <v>463</v>
      </c>
      <c r="D401" s="6" t="n">
        <v>2000000</v>
      </c>
      <c r="E401" s="2" t="s">
        <v>26</v>
      </c>
      <c r="F401" s="6" t="n">
        <v>2000000</v>
      </c>
      <c r="G401" s="2" t="s">
        <v>27</v>
      </c>
    </row>
    <row r="402" customFormat="false" ht="16.2" hidden="false" customHeight="false" outlineLevel="0" collapsed="false">
      <c r="A402" s="4" t="s">
        <v>836</v>
      </c>
      <c r="B402" s="4" t="s">
        <v>338</v>
      </c>
      <c r="C402" s="4" t="s">
        <v>463</v>
      </c>
      <c r="D402" s="5" t="n">
        <v>2000000</v>
      </c>
      <c r="E402" s="4" t="s">
        <v>26</v>
      </c>
      <c r="F402" s="5" t="n">
        <v>2000000</v>
      </c>
      <c r="G402" s="4" t="s">
        <v>27</v>
      </c>
    </row>
    <row r="403" customFormat="false" ht="16.2" hidden="false" customHeight="false" outlineLevel="0" collapsed="false">
      <c r="A403" s="2" t="s">
        <v>837</v>
      </c>
      <c r="B403" s="2" t="s">
        <v>338</v>
      </c>
      <c r="C403" s="2" t="s">
        <v>463</v>
      </c>
      <c r="D403" s="6" t="n">
        <v>2000000</v>
      </c>
      <c r="E403" s="2" t="s">
        <v>26</v>
      </c>
      <c r="F403" s="6" t="n">
        <v>2000000</v>
      </c>
      <c r="G403" s="2" t="s">
        <v>27</v>
      </c>
    </row>
    <row r="404" customFormat="false" ht="16.2" hidden="false" customHeight="false" outlineLevel="0" collapsed="false">
      <c r="A404" s="4" t="s">
        <v>838</v>
      </c>
      <c r="B404" s="4" t="s">
        <v>369</v>
      </c>
      <c r="C404" s="4" t="s">
        <v>434</v>
      </c>
      <c r="D404" s="5" t="n">
        <v>2000</v>
      </c>
      <c r="E404" s="4" t="s">
        <v>435</v>
      </c>
      <c r="F404" s="5" t="n">
        <v>2600000</v>
      </c>
      <c r="G404" s="4" t="s">
        <v>27</v>
      </c>
    </row>
    <row r="405" customFormat="false" ht="16.2" hidden="false" customHeight="false" outlineLevel="0" collapsed="false">
      <c r="A405" s="2" t="s">
        <v>839</v>
      </c>
      <c r="B405" s="2" t="s">
        <v>369</v>
      </c>
      <c r="C405" s="2" t="s">
        <v>434</v>
      </c>
      <c r="D405" s="6" t="n">
        <v>2000</v>
      </c>
      <c r="E405" s="2" t="s">
        <v>435</v>
      </c>
      <c r="F405" s="6" t="n">
        <v>2600000</v>
      </c>
      <c r="G405" s="2" t="s">
        <v>27</v>
      </c>
    </row>
    <row r="406" customFormat="false" ht="16.2" hidden="false" customHeight="false" outlineLevel="0" collapsed="false">
      <c r="A406" s="4" t="s">
        <v>840</v>
      </c>
      <c r="B406" s="4" t="s">
        <v>369</v>
      </c>
      <c r="C406" s="4" t="s">
        <v>434</v>
      </c>
      <c r="D406" s="5" t="n">
        <v>2000</v>
      </c>
      <c r="E406" s="4" t="s">
        <v>435</v>
      </c>
      <c r="F406" s="5" t="n">
        <v>2600000</v>
      </c>
      <c r="G406" s="4" t="s">
        <v>27</v>
      </c>
    </row>
    <row r="407" customFormat="false" ht="16.2" hidden="false" customHeight="false" outlineLevel="0" collapsed="false">
      <c r="A407" s="2" t="s">
        <v>841</v>
      </c>
      <c r="B407" s="2" t="s">
        <v>369</v>
      </c>
      <c r="C407" s="2" t="s">
        <v>434</v>
      </c>
      <c r="D407" s="6" t="n">
        <v>2000</v>
      </c>
      <c r="E407" s="2" t="s">
        <v>435</v>
      </c>
      <c r="F407" s="6" t="n">
        <v>2600000</v>
      </c>
      <c r="G407" s="2" t="s">
        <v>27</v>
      </c>
    </row>
    <row r="408" customFormat="false" ht="16.2" hidden="false" customHeight="false" outlineLevel="0" collapsed="false">
      <c r="A408" s="4" t="s">
        <v>842</v>
      </c>
      <c r="B408" s="4" t="s">
        <v>369</v>
      </c>
      <c r="C408" s="4" t="s">
        <v>434</v>
      </c>
      <c r="D408" s="5" t="n">
        <v>2000</v>
      </c>
      <c r="E408" s="4" t="s">
        <v>435</v>
      </c>
      <c r="F408" s="5" t="n">
        <v>2600000</v>
      </c>
      <c r="G408" s="4" t="s">
        <v>27</v>
      </c>
    </row>
    <row r="409" customFormat="false" ht="16.2" hidden="false" customHeight="false" outlineLevel="0" collapsed="false">
      <c r="A409" s="2" t="s">
        <v>843</v>
      </c>
      <c r="B409" s="2" t="s">
        <v>369</v>
      </c>
      <c r="C409" s="2" t="s">
        <v>434</v>
      </c>
      <c r="D409" s="6" t="n">
        <v>2000</v>
      </c>
      <c r="E409" s="2" t="s">
        <v>435</v>
      </c>
      <c r="F409" s="6" t="n">
        <v>2600000</v>
      </c>
      <c r="G409" s="2" t="s">
        <v>27</v>
      </c>
    </row>
    <row r="410" customFormat="false" ht="16.2" hidden="false" customHeight="false" outlineLevel="0" collapsed="false">
      <c r="A410" s="4" t="s">
        <v>844</v>
      </c>
      <c r="B410" s="4" t="s">
        <v>369</v>
      </c>
      <c r="C410" s="4" t="s">
        <v>434</v>
      </c>
      <c r="D410" s="5" t="n">
        <v>2000</v>
      </c>
      <c r="E410" s="4" t="s">
        <v>435</v>
      </c>
      <c r="F410" s="5" t="n">
        <v>2600000</v>
      </c>
      <c r="G410" s="4" t="s">
        <v>27</v>
      </c>
    </row>
    <row r="411" customFormat="false" ht="16.2" hidden="false" customHeight="false" outlineLevel="0" collapsed="false">
      <c r="A411" s="2" t="s">
        <v>845</v>
      </c>
      <c r="B411" s="2" t="s">
        <v>369</v>
      </c>
      <c r="C411" s="2" t="s">
        <v>434</v>
      </c>
      <c r="D411" s="6" t="n">
        <v>2000</v>
      </c>
      <c r="E411" s="2" t="s">
        <v>435</v>
      </c>
      <c r="F411" s="6" t="n">
        <v>2600000</v>
      </c>
      <c r="G411" s="2" t="s">
        <v>27</v>
      </c>
    </row>
    <row r="412" customFormat="false" ht="16.2" hidden="false" customHeight="false" outlineLevel="0" collapsed="false">
      <c r="A412" s="4" t="s">
        <v>846</v>
      </c>
      <c r="B412" s="4" t="s">
        <v>369</v>
      </c>
      <c r="C412" s="4" t="s">
        <v>434</v>
      </c>
      <c r="D412" s="5" t="n">
        <v>2000</v>
      </c>
      <c r="E412" s="4" t="s">
        <v>435</v>
      </c>
      <c r="F412" s="5" t="n">
        <v>2600000</v>
      </c>
      <c r="G412" s="4" t="s">
        <v>27</v>
      </c>
    </row>
    <row r="413" customFormat="false" ht="16.2" hidden="false" customHeight="false" outlineLevel="0" collapsed="false">
      <c r="A413" s="2" t="s">
        <v>847</v>
      </c>
      <c r="B413" s="2" t="s">
        <v>369</v>
      </c>
      <c r="C413" s="2" t="s">
        <v>434</v>
      </c>
      <c r="D413" s="6" t="n">
        <v>2000</v>
      </c>
      <c r="E413" s="2" t="s">
        <v>435</v>
      </c>
      <c r="F413" s="6" t="n">
        <v>2600000</v>
      </c>
      <c r="G413" s="2" t="s">
        <v>27</v>
      </c>
    </row>
    <row r="414" customFormat="false" ht="16.2" hidden="false" customHeight="false" outlineLevel="0" collapsed="false">
      <c r="A414" s="4" t="s">
        <v>848</v>
      </c>
      <c r="B414" s="4" t="s">
        <v>369</v>
      </c>
      <c r="C414" s="4" t="s">
        <v>446</v>
      </c>
      <c r="D414" s="5" t="n">
        <v>2000000</v>
      </c>
      <c r="E414" s="4" t="s">
        <v>26</v>
      </c>
      <c r="F414" s="5" t="n">
        <v>2000000</v>
      </c>
      <c r="G414" s="4" t="s">
        <v>27</v>
      </c>
    </row>
    <row r="415" customFormat="false" ht="16.2" hidden="false" customHeight="false" outlineLevel="0" collapsed="false">
      <c r="A415" s="2" t="s">
        <v>849</v>
      </c>
      <c r="B415" s="2" t="s">
        <v>369</v>
      </c>
      <c r="C415" s="2" t="s">
        <v>446</v>
      </c>
      <c r="D415" s="6" t="n">
        <v>2000000</v>
      </c>
      <c r="E415" s="2" t="s">
        <v>26</v>
      </c>
      <c r="F415" s="6" t="n">
        <v>2000000</v>
      </c>
      <c r="G415" s="2" t="s">
        <v>27</v>
      </c>
    </row>
    <row r="416" customFormat="false" ht="16.2" hidden="false" customHeight="false" outlineLevel="0" collapsed="false">
      <c r="A416" s="4" t="s">
        <v>850</v>
      </c>
      <c r="B416" s="4" t="s">
        <v>369</v>
      </c>
      <c r="C416" s="4" t="s">
        <v>446</v>
      </c>
      <c r="D416" s="5" t="n">
        <v>2000000</v>
      </c>
      <c r="E416" s="4" t="s">
        <v>26</v>
      </c>
      <c r="F416" s="5" t="n">
        <v>2000000</v>
      </c>
      <c r="G416" s="4" t="s">
        <v>27</v>
      </c>
    </row>
    <row r="417" customFormat="false" ht="16.2" hidden="false" customHeight="false" outlineLevel="0" collapsed="false">
      <c r="A417" s="2" t="s">
        <v>851</v>
      </c>
      <c r="B417" s="2" t="s">
        <v>369</v>
      </c>
      <c r="C417" s="2" t="s">
        <v>446</v>
      </c>
      <c r="D417" s="6" t="n">
        <v>2000000</v>
      </c>
      <c r="E417" s="2" t="s">
        <v>26</v>
      </c>
      <c r="F417" s="6" t="n">
        <v>2000000</v>
      </c>
      <c r="G417" s="2" t="s">
        <v>27</v>
      </c>
    </row>
    <row r="418" customFormat="false" ht="16.2" hidden="false" customHeight="false" outlineLevel="0" collapsed="false">
      <c r="A418" s="4" t="s">
        <v>852</v>
      </c>
      <c r="B418" s="4" t="s">
        <v>369</v>
      </c>
      <c r="C418" s="4" t="s">
        <v>446</v>
      </c>
      <c r="D418" s="5" t="n">
        <v>2000000</v>
      </c>
      <c r="E418" s="4" t="s">
        <v>26</v>
      </c>
      <c r="F418" s="5" t="n">
        <v>2000000</v>
      </c>
      <c r="G418" s="4" t="s">
        <v>27</v>
      </c>
    </row>
    <row r="419" customFormat="false" ht="16.2" hidden="false" customHeight="false" outlineLevel="0" collapsed="false">
      <c r="A419" s="2" t="s">
        <v>853</v>
      </c>
      <c r="B419" s="2" t="s">
        <v>369</v>
      </c>
      <c r="C419" s="2" t="s">
        <v>446</v>
      </c>
      <c r="D419" s="6" t="n">
        <v>2000000</v>
      </c>
      <c r="E419" s="2" t="s">
        <v>26</v>
      </c>
      <c r="F419" s="6" t="n">
        <v>2000000</v>
      </c>
      <c r="G419" s="2" t="s">
        <v>27</v>
      </c>
    </row>
    <row r="420" customFormat="false" ht="16.2" hidden="false" customHeight="false" outlineLevel="0" collapsed="false">
      <c r="A420" s="4" t="s">
        <v>854</v>
      </c>
      <c r="B420" s="4" t="s">
        <v>369</v>
      </c>
      <c r="C420" s="4" t="s">
        <v>446</v>
      </c>
      <c r="D420" s="5" t="n">
        <v>2000000</v>
      </c>
      <c r="E420" s="4" t="s">
        <v>26</v>
      </c>
      <c r="F420" s="5" t="n">
        <v>2000000</v>
      </c>
      <c r="G420" s="4" t="s">
        <v>27</v>
      </c>
    </row>
    <row r="421" customFormat="false" ht="16.2" hidden="false" customHeight="false" outlineLevel="0" collapsed="false">
      <c r="A421" s="2" t="s">
        <v>855</v>
      </c>
      <c r="B421" s="2" t="s">
        <v>369</v>
      </c>
      <c r="C421" s="2" t="s">
        <v>446</v>
      </c>
      <c r="D421" s="6" t="n">
        <v>2000000</v>
      </c>
      <c r="E421" s="2" t="s">
        <v>26</v>
      </c>
      <c r="F421" s="6" t="n">
        <v>2000000</v>
      </c>
      <c r="G421" s="2" t="s">
        <v>27</v>
      </c>
    </row>
    <row r="422" customFormat="false" ht="16.2" hidden="false" customHeight="false" outlineLevel="0" collapsed="false">
      <c r="A422" s="4" t="s">
        <v>856</v>
      </c>
      <c r="B422" s="4" t="s">
        <v>369</v>
      </c>
      <c r="C422" s="4" t="s">
        <v>446</v>
      </c>
      <c r="D422" s="5" t="n">
        <v>2000000</v>
      </c>
      <c r="E422" s="4" t="s">
        <v>26</v>
      </c>
      <c r="F422" s="5" t="n">
        <v>2000000</v>
      </c>
      <c r="G422" s="4" t="s">
        <v>27</v>
      </c>
    </row>
    <row r="423" customFormat="false" ht="16.2" hidden="false" customHeight="false" outlineLevel="0" collapsed="false">
      <c r="A423" s="2" t="s">
        <v>857</v>
      </c>
      <c r="B423" s="2" t="s">
        <v>369</v>
      </c>
      <c r="C423" s="2" t="s">
        <v>446</v>
      </c>
      <c r="D423" s="6" t="n">
        <v>2000000</v>
      </c>
      <c r="E423" s="2" t="s">
        <v>26</v>
      </c>
      <c r="F423" s="6" t="n">
        <v>2000000</v>
      </c>
      <c r="G423" s="2" t="s">
        <v>27</v>
      </c>
    </row>
    <row r="424" customFormat="false" ht="16.2" hidden="false" customHeight="false" outlineLevel="0" collapsed="false">
      <c r="A424" s="4" t="s">
        <v>858</v>
      </c>
      <c r="B424" s="4" t="s">
        <v>369</v>
      </c>
      <c r="C424" s="4" t="s">
        <v>457</v>
      </c>
      <c r="D424" s="5" t="n">
        <v>2000000</v>
      </c>
      <c r="E424" s="4" t="s">
        <v>26</v>
      </c>
      <c r="F424" s="5" t="n">
        <v>2000000</v>
      </c>
      <c r="G424" s="4" t="s">
        <v>27</v>
      </c>
    </row>
    <row r="425" customFormat="false" ht="16.2" hidden="false" customHeight="false" outlineLevel="0" collapsed="false">
      <c r="A425" s="2" t="s">
        <v>859</v>
      </c>
      <c r="B425" s="2" t="s">
        <v>369</v>
      </c>
      <c r="C425" s="2" t="s">
        <v>457</v>
      </c>
      <c r="D425" s="6" t="n">
        <v>2000000</v>
      </c>
      <c r="E425" s="2" t="s">
        <v>26</v>
      </c>
      <c r="F425" s="6" t="n">
        <v>2000000</v>
      </c>
      <c r="G425" s="2" t="s">
        <v>27</v>
      </c>
    </row>
    <row r="426" customFormat="false" ht="16.2" hidden="false" customHeight="false" outlineLevel="0" collapsed="false">
      <c r="A426" s="4" t="s">
        <v>860</v>
      </c>
      <c r="B426" s="4" t="s">
        <v>369</v>
      </c>
      <c r="C426" s="4" t="s">
        <v>457</v>
      </c>
      <c r="D426" s="5" t="n">
        <v>2000000</v>
      </c>
      <c r="E426" s="4" t="s">
        <v>26</v>
      </c>
      <c r="F426" s="5" t="n">
        <v>2000000</v>
      </c>
      <c r="G426" s="4" t="s">
        <v>27</v>
      </c>
    </row>
    <row r="427" customFormat="false" ht="16.2" hidden="false" customHeight="false" outlineLevel="0" collapsed="false">
      <c r="A427" s="2" t="s">
        <v>861</v>
      </c>
      <c r="B427" s="2" t="s">
        <v>369</v>
      </c>
      <c r="C427" s="2" t="s">
        <v>457</v>
      </c>
      <c r="D427" s="6" t="n">
        <v>2000000</v>
      </c>
      <c r="E427" s="2" t="s">
        <v>26</v>
      </c>
      <c r="F427" s="6" t="n">
        <v>2000000</v>
      </c>
      <c r="G427" s="2" t="s">
        <v>27</v>
      </c>
    </row>
    <row r="428" customFormat="false" ht="16.2" hidden="false" customHeight="false" outlineLevel="0" collapsed="false">
      <c r="A428" s="4" t="s">
        <v>862</v>
      </c>
      <c r="B428" s="4" t="s">
        <v>369</v>
      </c>
      <c r="C428" s="4" t="s">
        <v>457</v>
      </c>
      <c r="D428" s="5" t="n">
        <v>2000000</v>
      </c>
      <c r="E428" s="4" t="s">
        <v>26</v>
      </c>
      <c r="F428" s="5" t="n">
        <v>2000000</v>
      </c>
      <c r="G428" s="4" t="s">
        <v>27</v>
      </c>
    </row>
    <row r="429" customFormat="false" ht="16.2" hidden="false" customHeight="false" outlineLevel="0" collapsed="false">
      <c r="A429" s="2" t="s">
        <v>863</v>
      </c>
      <c r="B429" s="2" t="s">
        <v>369</v>
      </c>
      <c r="C429" s="2" t="s">
        <v>463</v>
      </c>
      <c r="D429" s="6" t="n">
        <v>2000000</v>
      </c>
      <c r="E429" s="2" t="s">
        <v>26</v>
      </c>
      <c r="F429" s="6" t="n">
        <v>2000000</v>
      </c>
      <c r="G429" s="2" t="s">
        <v>27</v>
      </c>
    </row>
    <row r="430" customFormat="false" ht="16.2" hidden="false" customHeight="false" outlineLevel="0" collapsed="false">
      <c r="A430" s="4" t="s">
        <v>864</v>
      </c>
      <c r="B430" s="4" t="s">
        <v>369</v>
      </c>
      <c r="C430" s="4" t="s">
        <v>463</v>
      </c>
      <c r="D430" s="5" t="n">
        <v>2000000</v>
      </c>
      <c r="E430" s="4" t="s">
        <v>26</v>
      </c>
      <c r="F430" s="5" t="n">
        <v>2000000</v>
      </c>
      <c r="G430" s="4" t="s">
        <v>27</v>
      </c>
    </row>
    <row r="431" customFormat="false" ht="16.2" hidden="false" customHeight="false" outlineLevel="0" collapsed="false">
      <c r="A431" s="2" t="s">
        <v>865</v>
      </c>
      <c r="B431" s="2" t="s">
        <v>369</v>
      </c>
      <c r="C431" s="2" t="s">
        <v>463</v>
      </c>
      <c r="D431" s="6" t="n">
        <v>2000000</v>
      </c>
      <c r="E431" s="2" t="s">
        <v>26</v>
      </c>
      <c r="F431" s="6" t="n">
        <v>2000000</v>
      </c>
      <c r="G431" s="2" t="s">
        <v>27</v>
      </c>
    </row>
    <row r="432" customFormat="false" ht="16.2" hidden="false" customHeight="false" outlineLevel="0" collapsed="false">
      <c r="A432" s="4" t="s">
        <v>866</v>
      </c>
      <c r="B432" s="4" t="s">
        <v>369</v>
      </c>
      <c r="C432" s="4" t="s">
        <v>463</v>
      </c>
      <c r="D432" s="5" t="n">
        <v>2000000</v>
      </c>
      <c r="E432" s="4" t="s">
        <v>26</v>
      </c>
      <c r="F432" s="5" t="n">
        <v>2000000</v>
      </c>
      <c r="G432" s="4" t="s">
        <v>27</v>
      </c>
    </row>
    <row r="433" customFormat="false" ht="16.2" hidden="false" customHeight="false" outlineLevel="0" collapsed="false">
      <c r="A433" s="2" t="s">
        <v>867</v>
      </c>
      <c r="B433" s="2" t="s">
        <v>369</v>
      </c>
      <c r="C433" s="2" t="s">
        <v>463</v>
      </c>
      <c r="D433" s="6" t="n">
        <v>2000000</v>
      </c>
      <c r="E433" s="2" t="s">
        <v>26</v>
      </c>
      <c r="F433" s="6" t="n">
        <v>2000000</v>
      </c>
      <c r="G433" s="2" t="s">
        <v>27</v>
      </c>
    </row>
    <row r="434" customFormat="false" ht="16.2" hidden="false" customHeight="false" outlineLevel="0" collapsed="false">
      <c r="A434" s="4" t="s">
        <v>868</v>
      </c>
      <c r="B434" s="4" t="s">
        <v>369</v>
      </c>
      <c r="C434" s="4" t="s">
        <v>463</v>
      </c>
      <c r="D434" s="5" t="n">
        <v>2000000</v>
      </c>
      <c r="E434" s="4" t="s">
        <v>26</v>
      </c>
      <c r="F434" s="5" t="n">
        <v>2000000</v>
      </c>
      <c r="G434" s="4" t="s">
        <v>27</v>
      </c>
    </row>
    <row r="435" customFormat="false" ht="16.2" hidden="false" customHeight="false" outlineLevel="0" collapsed="false">
      <c r="A435" s="2" t="s">
        <v>869</v>
      </c>
      <c r="B435" s="2" t="s">
        <v>369</v>
      </c>
      <c r="C435" s="2" t="s">
        <v>463</v>
      </c>
      <c r="D435" s="6" t="n">
        <v>2000000</v>
      </c>
      <c r="E435" s="2" t="s">
        <v>26</v>
      </c>
      <c r="F435" s="6" t="n">
        <v>2000000</v>
      </c>
      <c r="G435" s="2" t="s">
        <v>27</v>
      </c>
    </row>
    <row r="436" customFormat="false" ht="16.2" hidden="false" customHeight="false" outlineLevel="0" collapsed="false">
      <c r="A436" s="4" t="s">
        <v>870</v>
      </c>
      <c r="B436" s="4" t="s">
        <v>369</v>
      </c>
      <c r="C436" s="4" t="s">
        <v>463</v>
      </c>
      <c r="D436" s="5" t="n">
        <v>2000000</v>
      </c>
      <c r="E436" s="4" t="s">
        <v>26</v>
      </c>
      <c r="F436" s="5" t="n">
        <v>2000000</v>
      </c>
      <c r="G436" s="4" t="s">
        <v>27</v>
      </c>
    </row>
    <row r="437" customFormat="false" ht="16.2" hidden="false" customHeight="false" outlineLevel="0" collapsed="false">
      <c r="A437" s="2" t="s">
        <v>871</v>
      </c>
      <c r="B437" s="2" t="s">
        <v>369</v>
      </c>
      <c r="C437" s="2" t="s">
        <v>463</v>
      </c>
      <c r="D437" s="6" t="n">
        <v>2000000</v>
      </c>
      <c r="E437" s="2" t="s">
        <v>26</v>
      </c>
      <c r="F437" s="6" t="n">
        <v>2000000</v>
      </c>
      <c r="G437" s="2" t="s">
        <v>27</v>
      </c>
    </row>
    <row r="438" customFormat="false" ht="16.2" hidden="false" customHeight="false" outlineLevel="0" collapsed="false">
      <c r="A438" s="4" t="s">
        <v>872</v>
      </c>
      <c r="B438" s="4" t="s">
        <v>369</v>
      </c>
      <c r="C438" s="4" t="s">
        <v>463</v>
      </c>
      <c r="D438" s="5" t="n">
        <v>2000000</v>
      </c>
      <c r="E438" s="4" t="s">
        <v>26</v>
      </c>
      <c r="F438" s="5" t="n">
        <v>2000000</v>
      </c>
      <c r="G438" s="4" t="s">
        <v>27</v>
      </c>
    </row>
    <row r="439" customFormat="false" ht="16.2" hidden="false" customHeight="false" outlineLevel="0" collapsed="false">
      <c r="A439" s="2" t="s">
        <v>873</v>
      </c>
      <c r="B439" s="2" t="s">
        <v>369</v>
      </c>
      <c r="C439" s="2" t="s">
        <v>463</v>
      </c>
      <c r="D439" s="6" t="n">
        <v>2000000</v>
      </c>
      <c r="E439" s="2" t="s">
        <v>26</v>
      </c>
      <c r="F439" s="6" t="n">
        <v>2000000</v>
      </c>
      <c r="G439" s="2" t="s">
        <v>27</v>
      </c>
    </row>
    <row r="440" customFormat="false" ht="16.2" hidden="false" customHeight="false" outlineLevel="0" collapsed="false">
      <c r="A440" s="4" t="s">
        <v>874</v>
      </c>
      <c r="B440" s="4" t="s">
        <v>369</v>
      </c>
      <c r="C440" s="4" t="s">
        <v>463</v>
      </c>
      <c r="D440" s="5" t="n">
        <v>2000000</v>
      </c>
      <c r="E440" s="4" t="s">
        <v>26</v>
      </c>
      <c r="F440" s="5" t="n">
        <v>2000000</v>
      </c>
      <c r="G440" s="4" t="s">
        <v>27</v>
      </c>
    </row>
    <row r="441" customFormat="false" ht="16.2" hidden="false" customHeight="false" outlineLevel="0" collapsed="false">
      <c r="A441" s="2" t="s">
        <v>875</v>
      </c>
      <c r="B441" s="2" t="s">
        <v>369</v>
      </c>
      <c r="C441" s="2" t="s">
        <v>463</v>
      </c>
      <c r="D441" s="6" t="n">
        <v>2000000</v>
      </c>
      <c r="E441" s="2" t="s">
        <v>26</v>
      </c>
      <c r="F441" s="6" t="n">
        <v>2000000</v>
      </c>
      <c r="G441" s="2" t="s">
        <v>27</v>
      </c>
    </row>
    <row r="442" customFormat="false" ht="16.2" hidden="false" customHeight="false" outlineLevel="0" collapsed="false">
      <c r="A442" s="4" t="s">
        <v>876</v>
      </c>
      <c r="B442" s="4" t="s">
        <v>369</v>
      </c>
      <c r="C442" s="4" t="s">
        <v>463</v>
      </c>
      <c r="D442" s="5" t="n">
        <v>2000000</v>
      </c>
      <c r="E442" s="4" t="s">
        <v>26</v>
      </c>
      <c r="F442" s="5" t="n">
        <v>2000000</v>
      </c>
      <c r="G442" s="4" t="s">
        <v>27</v>
      </c>
    </row>
    <row r="443" customFormat="false" ht="16.2" hidden="false" customHeight="false" outlineLevel="0" collapsed="false">
      <c r="A443" s="2" t="s">
        <v>877</v>
      </c>
      <c r="B443" s="2" t="s">
        <v>369</v>
      </c>
      <c r="C443" s="2" t="s">
        <v>463</v>
      </c>
      <c r="D443" s="6" t="n">
        <v>2000000</v>
      </c>
      <c r="E443" s="2" t="s">
        <v>26</v>
      </c>
      <c r="F443" s="6" t="n">
        <v>2000000</v>
      </c>
      <c r="G443" s="2" t="s">
        <v>27</v>
      </c>
    </row>
    <row r="444" customFormat="false" ht="16.2" hidden="false" customHeight="false" outlineLevel="0" collapsed="false">
      <c r="A444" s="4" t="s">
        <v>878</v>
      </c>
      <c r="B444" s="4" t="s">
        <v>400</v>
      </c>
      <c r="C444" s="4" t="s">
        <v>434</v>
      </c>
      <c r="D444" s="5" t="n">
        <v>2000</v>
      </c>
      <c r="E444" s="4" t="s">
        <v>435</v>
      </c>
      <c r="F444" s="5" t="n">
        <v>2600000</v>
      </c>
      <c r="G444" s="4" t="s">
        <v>27</v>
      </c>
    </row>
    <row r="445" customFormat="false" ht="16.2" hidden="false" customHeight="false" outlineLevel="0" collapsed="false">
      <c r="A445" s="2" t="s">
        <v>879</v>
      </c>
      <c r="B445" s="2" t="s">
        <v>400</v>
      </c>
      <c r="C445" s="2" t="s">
        <v>434</v>
      </c>
      <c r="D445" s="6" t="n">
        <v>2000</v>
      </c>
      <c r="E445" s="2" t="s">
        <v>435</v>
      </c>
      <c r="F445" s="6" t="n">
        <v>2600000</v>
      </c>
      <c r="G445" s="2" t="s">
        <v>27</v>
      </c>
    </row>
    <row r="446" customFormat="false" ht="16.2" hidden="false" customHeight="false" outlineLevel="0" collapsed="false">
      <c r="A446" s="4" t="s">
        <v>880</v>
      </c>
      <c r="B446" s="4" t="s">
        <v>400</v>
      </c>
      <c r="C446" s="4" t="s">
        <v>434</v>
      </c>
      <c r="D446" s="5" t="n">
        <v>2000</v>
      </c>
      <c r="E446" s="4" t="s">
        <v>435</v>
      </c>
      <c r="F446" s="5" t="n">
        <v>2600000</v>
      </c>
      <c r="G446" s="4" t="s">
        <v>27</v>
      </c>
    </row>
    <row r="447" customFormat="false" ht="16.2" hidden="false" customHeight="false" outlineLevel="0" collapsed="false">
      <c r="A447" s="2" t="s">
        <v>881</v>
      </c>
      <c r="B447" s="2" t="s">
        <v>400</v>
      </c>
      <c r="C447" s="2" t="s">
        <v>434</v>
      </c>
      <c r="D447" s="6" t="n">
        <v>2000</v>
      </c>
      <c r="E447" s="2" t="s">
        <v>435</v>
      </c>
      <c r="F447" s="6" t="n">
        <v>2600000</v>
      </c>
      <c r="G447" s="2" t="s">
        <v>27</v>
      </c>
    </row>
    <row r="448" customFormat="false" ht="16.2" hidden="false" customHeight="false" outlineLevel="0" collapsed="false">
      <c r="A448" s="4" t="s">
        <v>882</v>
      </c>
      <c r="B448" s="4" t="s">
        <v>400</v>
      </c>
      <c r="C448" s="4" t="s">
        <v>434</v>
      </c>
      <c r="D448" s="5" t="n">
        <v>2000</v>
      </c>
      <c r="E448" s="4" t="s">
        <v>435</v>
      </c>
      <c r="F448" s="5" t="n">
        <v>2600000</v>
      </c>
      <c r="G448" s="4" t="s">
        <v>27</v>
      </c>
    </row>
    <row r="449" customFormat="false" ht="16.2" hidden="false" customHeight="false" outlineLevel="0" collapsed="false">
      <c r="A449" s="2" t="s">
        <v>883</v>
      </c>
      <c r="B449" s="2" t="s">
        <v>400</v>
      </c>
      <c r="C449" s="2" t="s">
        <v>434</v>
      </c>
      <c r="D449" s="6" t="n">
        <v>2000</v>
      </c>
      <c r="E449" s="2" t="s">
        <v>435</v>
      </c>
      <c r="F449" s="6" t="n">
        <v>2600000</v>
      </c>
      <c r="G449" s="2" t="s">
        <v>27</v>
      </c>
    </row>
    <row r="450" customFormat="false" ht="16.2" hidden="false" customHeight="false" outlineLevel="0" collapsed="false">
      <c r="A450" s="4" t="s">
        <v>884</v>
      </c>
      <c r="B450" s="4" t="s">
        <v>400</v>
      </c>
      <c r="C450" s="4" t="s">
        <v>434</v>
      </c>
      <c r="D450" s="5" t="n">
        <v>2000</v>
      </c>
      <c r="E450" s="4" t="s">
        <v>435</v>
      </c>
      <c r="F450" s="5" t="n">
        <v>2600000</v>
      </c>
      <c r="G450" s="4" t="s">
        <v>27</v>
      </c>
    </row>
    <row r="451" customFormat="false" ht="16.2" hidden="false" customHeight="false" outlineLevel="0" collapsed="false">
      <c r="A451" s="2" t="s">
        <v>885</v>
      </c>
      <c r="B451" s="2" t="s">
        <v>400</v>
      </c>
      <c r="C451" s="2" t="s">
        <v>434</v>
      </c>
      <c r="D451" s="6" t="n">
        <v>2000</v>
      </c>
      <c r="E451" s="2" t="s">
        <v>435</v>
      </c>
      <c r="F451" s="6" t="n">
        <v>2600000</v>
      </c>
      <c r="G451" s="2" t="s">
        <v>27</v>
      </c>
    </row>
    <row r="452" customFormat="false" ht="16.2" hidden="false" customHeight="false" outlineLevel="0" collapsed="false">
      <c r="A452" s="4" t="s">
        <v>886</v>
      </c>
      <c r="B452" s="4" t="s">
        <v>400</v>
      </c>
      <c r="C452" s="4" t="s">
        <v>434</v>
      </c>
      <c r="D452" s="5" t="n">
        <v>2000</v>
      </c>
      <c r="E452" s="4" t="s">
        <v>435</v>
      </c>
      <c r="F452" s="5" t="n">
        <v>2600000</v>
      </c>
      <c r="G452" s="4" t="s">
        <v>27</v>
      </c>
    </row>
    <row r="453" customFormat="false" ht="16.2" hidden="false" customHeight="false" outlineLevel="0" collapsed="false">
      <c r="A453" s="2" t="s">
        <v>887</v>
      </c>
      <c r="B453" s="2" t="s">
        <v>400</v>
      </c>
      <c r="C453" s="2" t="s">
        <v>434</v>
      </c>
      <c r="D453" s="6" t="n">
        <v>2000</v>
      </c>
      <c r="E453" s="2" t="s">
        <v>435</v>
      </c>
      <c r="F453" s="6" t="n">
        <v>2600000</v>
      </c>
      <c r="G453" s="2" t="s">
        <v>27</v>
      </c>
    </row>
    <row r="454" customFormat="false" ht="16.2" hidden="false" customHeight="false" outlineLevel="0" collapsed="false">
      <c r="A454" s="4" t="s">
        <v>888</v>
      </c>
      <c r="B454" s="4" t="s">
        <v>400</v>
      </c>
      <c r="C454" s="4" t="s">
        <v>446</v>
      </c>
      <c r="D454" s="5" t="n">
        <v>2000000</v>
      </c>
      <c r="E454" s="4" t="s">
        <v>26</v>
      </c>
      <c r="F454" s="5" t="n">
        <v>2000000</v>
      </c>
      <c r="G454" s="4" t="s">
        <v>27</v>
      </c>
    </row>
    <row r="455" customFormat="false" ht="16.2" hidden="false" customHeight="false" outlineLevel="0" collapsed="false">
      <c r="A455" s="2" t="s">
        <v>889</v>
      </c>
      <c r="B455" s="2" t="s">
        <v>400</v>
      </c>
      <c r="C455" s="2" t="s">
        <v>446</v>
      </c>
      <c r="D455" s="6" t="n">
        <v>2000000</v>
      </c>
      <c r="E455" s="2" t="s">
        <v>26</v>
      </c>
      <c r="F455" s="6" t="n">
        <v>2000000</v>
      </c>
      <c r="G455" s="2" t="s">
        <v>27</v>
      </c>
    </row>
    <row r="456" customFormat="false" ht="16.2" hidden="false" customHeight="false" outlineLevel="0" collapsed="false">
      <c r="A456" s="4" t="s">
        <v>890</v>
      </c>
      <c r="B456" s="4" t="s">
        <v>400</v>
      </c>
      <c r="C456" s="4" t="s">
        <v>446</v>
      </c>
      <c r="D456" s="5" t="n">
        <v>2000000</v>
      </c>
      <c r="E456" s="4" t="s">
        <v>26</v>
      </c>
      <c r="F456" s="5" t="n">
        <v>2000000</v>
      </c>
      <c r="G456" s="4" t="s">
        <v>27</v>
      </c>
    </row>
    <row r="457" customFormat="false" ht="16.2" hidden="false" customHeight="false" outlineLevel="0" collapsed="false">
      <c r="A457" s="2" t="s">
        <v>891</v>
      </c>
      <c r="B457" s="2" t="s">
        <v>400</v>
      </c>
      <c r="C457" s="2" t="s">
        <v>446</v>
      </c>
      <c r="D457" s="6" t="n">
        <v>2000000</v>
      </c>
      <c r="E457" s="2" t="s">
        <v>26</v>
      </c>
      <c r="F457" s="6" t="n">
        <v>2000000</v>
      </c>
      <c r="G457" s="2" t="s">
        <v>27</v>
      </c>
    </row>
    <row r="458" customFormat="false" ht="16.2" hidden="false" customHeight="false" outlineLevel="0" collapsed="false">
      <c r="A458" s="4" t="s">
        <v>892</v>
      </c>
      <c r="B458" s="4" t="s">
        <v>400</v>
      </c>
      <c r="C458" s="4" t="s">
        <v>446</v>
      </c>
      <c r="D458" s="5" t="n">
        <v>2000000</v>
      </c>
      <c r="E458" s="4" t="s">
        <v>26</v>
      </c>
      <c r="F458" s="5" t="n">
        <v>2000000</v>
      </c>
      <c r="G458" s="4" t="s">
        <v>27</v>
      </c>
    </row>
    <row r="459" customFormat="false" ht="16.2" hidden="false" customHeight="false" outlineLevel="0" collapsed="false">
      <c r="A459" s="2" t="s">
        <v>893</v>
      </c>
      <c r="B459" s="2" t="s">
        <v>400</v>
      </c>
      <c r="C459" s="2" t="s">
        <v>446</v>
      </c>
      <c r="D459" s="6" t="n">
        <v>2000000</v>
      </c>
      <c r="E459" s="2" t="s">
        <v>26</v>
      </c>
      <c r="F459" s="6" t="n">
        <v>2000000</v>
      </c>
      <c r="G459" s="2" t="s">
        <v>27</v>
      </c>
    </row>
    <row r="460" customFormat="false" ht="16.2" hidden="false" customHeight="false" outlineLevel="0" collapsed="false">
      <c r="A460" s="4" t="s">
        <v>894</v>
      </c>
      <c r="B460" s="4" t="s">
        <v>400</v>
      </c>
      <c r="C460" s="4" t="s">
        <v>446</v>
      </c>
      <c r="D460" s="5" t="n">
        <v>2000000</v>
      </c>
      <c r="E460" s="4" t="s">
        <v>26</v>
      </c>
      <c r="F460" s="5" t="n">
        <v>2000000</v>
      </c>
      <c r="G460" s="4" t="s">
        <v>27</v>
      </c>
    </row>
    <row r="461" customFormat="false" ht="16.2" hidden="false" customHeight="false" outlineLevel="0" collapsed="false">
      <c r="A461" s="2" t="s">
        <v>895</v>
      </c>
      <c r="B461" s="2" t="s">
        <v>400</v>
      </c>
      <c r="C461" s="2" t="s">
        <v>446</v>
      </c>
      <c r="D461" s="6" t="n">
        <v>2000000</v>
      </c>
      <c r="E461" s="2" t="s">
        <v>26</v>
      </c>
      <c r="F461" s="6" t="n">
        <v>2000000</v>
      </c>
      <c r="G461" s="2" t="s">
        <v>27</v>
      </c>
    </row>
    <row r="462" customFormat="false" ht="16.2" hidden="false" customHeight="false" outlineLevel="0" collapsed="false">
      <c r="A462" s="4" t="s">
        <v>896</v>
      </c>
      <c r="B462" s="4" t="s">
        <v>400</v>
      </c>
      <c r="C462" s="4" t="s">
        <v>446</v>
      </c>
      <c r="D462" s="5" t="n">
        <v>2000000</v>
      </c>
      <c r="E462" s="4" t="s">
        <v>26</v>
      </c>
      <c r="F462" s="5" t="n">
        <v>2000000</v>
      </c>
      <c r="G462" s="4" t="s">
        <v>27</v>
      </c>
    </row>
    <row r="463" customFormat="false" ht="16.2" hidden="false" customHeight="false" outlineLevel="0" collapsed="false">
      <c r="A463" s="2" t="s">
        <v>897</v>
      </c>
      <c r="B463" s="2" t="s">
        <v>400</v>
      </c>
      <c r="C463" s="2" t="s">
        <v>446</v>
      </c>
      <c r="D463" s="6" t="n">
        <v>2000000</v>
      </c>
      <c r="E463" s="2" t="s">
        <v>26</v>
      </c>
      <c r="F463" s="6" t="n">
        <v>2000000</v>
      </c>
      <c r="G463" s="2" t="s">
        <v>27</v>
      </c>
    </row>
    <row r="464" customFormat="false" ht="16.2" hidden="false" customHeight="false" outlineLevel="0" collapsed="false">
      <c r="A464" s="4" t="s">
        <v>898</v>
      </c>
      <c r="B464" s="4" t="s">
        <v>400</v>
      </c>
      <c r="C464" s="4" t="s">
        <v>457</v>
      </c>
      <c r="D464" s="5" t="n">
        <v>2000000</v>
      </c>
      <c r="E464" s="4" t="s">
        <v>26</v>
      </c>
      <c r="F464" s="5" t="n">
        <v>2000000</v>
      </c>
      <c r="G464" s="4" t="s">
        <v>27</v>
      </c>
    </row>
    <row r="465" customFormat="false" ht="16.2" hidden="false" customHeight="false" outlineLevel="0" collapsed="false">
      <c r="A465" s="2" t="s">
        <v>899</v>
      </c>
      <c r="B465" s="2" t="s">
        <v>400</v>
      </c>
      <c r="C465" s="2" t="s">
        <v>457</v>
      </c>
      <c r="D465" s="6" t="n">
        <v>2000000</v>
      </c>
      <c r="E465" s="2" t="s">
        <v>26</v>
      </c>
      <c r="F465" s="6" t="n">
        <v>2000000</v>
      </c>
      <c r="G465" s="2" t="s">
        <v>27</v>
      </c>
    </row>
    <row r="466" customFormat="false" ht="16.2" hidden="false" customHeight="false" outlineLevel="0" collapsed="false">
      <c r="A466" s="4" t="s">
        <v>900</v>
      </c>
      <c r="B466" s="4" t="s">
        <v>400</v>
      </c>
      <c r="C466" s="4" t="s">
        <v>457</v>
      </c>
      <c r="D466" s="5" t="n">
        <v>2000000</v>
      </c>
      <c r="E466" s="4" t="s">
        <v>26</v>
      </c>
      <c r="F466" s="5" t="n">
        <v>2000000</v>
      </c>
      <c r="G466" s="4" t="s">
        <v>27</v>
      </c>
    </row>
    <row r="467" customFormat="false" ht="16.2" hidden="false" customHeight="false" outlineLevel="0" collapsed="false">
      <c r="A467" s="2" t="s">
        <v>901</v>
      </c>
      <c r="B467" s="2" t="s">
        <v>400</v>
      </c>
      <c r="C467" s="2" t="s">
        <v>457</v>
      </c>
      <c r="D467" s="6" t="n">
        <v>2000000</v>
      </c>
      <c r="E467" s="2" t="s">
        <v>26</v>
      </c>
      <c r="F467" s="6" t="n">
        <v>2000000</v>
      </c>
      <c r="G467" s="2" t="s">
        <v>27</v>
      </c>
    </row>
    <row r="468" customFormat="false" ht="16.2" hidden="false" customHeight="false" outlineLevel="0" collapsed="false">
      <c r="A468" s="4" t="s">
        <v>902</v>
      </c>
      <c r="B468" s="4" t="s">
        <v>400</v>
      </c>
      <c r="C468" s="4" t="s">
        <v>457</v>
      </c>
      <c r="D468" s="5" t="n">
        <v>2000000</v>
      </c>
      <c r="E468" s="4" t="s">
        <v>26</v>
      </c>
      <c r="F468" s="5" t="n">
        <v>2000000</v>
      </c>
      <c r="G468" s="4" t="s">
        <v>27</v>
      </c>
    </row>
    <row r="469" customFormat="false" ht="16.2" hidden="false" customHeight="false" outlineLevel="0" collapsed="false">
      <c r="A469" s="2" t="s">
        <v>903</v>
      </c>
      <c r="B469" s="2" t="s">
        <v>400</v>
      </c>
      <c r="C469" s="2" t="s">
        <v>463</v>
      </c>
      <c r="D469" s="6" t="n">
        <v>2000000</v>
      </c>
      <c r="E469" s="2" t="s">
        <v>26</v>
      </c>
      <c r="F469" s="6" t="n">
        <v>2000000</v>
      </c>
      <c r="G469" s="2" t="s">
        <v>27</v>
      </c>
    </row>
    <row r="470" customFormat="false" ht="16.2" hidden="false" customHeight="false" outlineLevel="0" collapsed="false">
      <c r="A470" s="4" t="s">
        <v>904</v>
      </c>
      <c r="B470" s="4" t="s">
        <v>400</v>
      </c>
      <c r="C470" s="4" t="s">
        <v>463</v>
      </c>
      <c r="D470" s="5" t="n">
        <v>2000000</v>
      </c>
      <c r="E470" s="4" t="s">
        <v>26</v>
      </c>
      <c r="F470" s="5" t="n">
        <v>2000000</v>
      </c>
      <c r="G470" s="4" t="s">
        <v>27</v>
      </c>
    </row>
    <row r="471" customFormat="false" ht="16.2" hidden="false" customHeight="false" outlineLevel="0" collapsed="false">
      <c r="A471" s="2" t="s">
        <v>905</v>
      </c>
      <c r="B471" s="2" t="s">
        <v>400</v>
      </c>
      <c r="C471" s="2" t="s">
        <v>463</v>
      </c>
      <c r="D471" s="6" t="n">
        <v>2000000</v>
      </c>
      <c r="E471" s="2" t="s">
        <v>26</v>
      </c>
      <c r="F471" s="6" t="n">
        <v>2000000</v>
      </c>
      <c r="G471" s="2" t="s">
        <v>27</v>
      </c>
    </row>
    <row r="472" customFormat="false" ht="16.2" hidden="false" customHeight="false" outlineLevel="0" collapsed="false">
      <c r="A472" s="4" t="s">
        <v>906</v>
      </c>
      <c r="B472" s="4" t="s">
        <v>400</v>
      </c>
      <c r="C472" s="4" t="s">
        <v>463</v>
      </c>
      <c r="D472" s="5" t="n">
        <v>2000000</v>
      </c>
      <c r="E472" s="4" t="s">
        <v>26</v>
      </c>
      <c r="F472" s="5" t="n">
        <v>2000000</v>
      </c>
      <c r="G472" s="4" t="s">
        <v>27</v>
      </c>
    </row>
    <row r="473" customFormat="false" ht="16.2" hidden="false" customHeight="false" outlineLevel="0" collapsed="false">
      <c r="A473" s="2" t="s">
        <v>907</v>
      </c>
      <c r="B473" s="2" t="s">
        <v>400</v>
      </c>
      <c r="C473" s="2" t="s">
        <v>463</v>
      </c>
      <c r="D473" s="6" t="n">
        <v>2000000</v>
      </c>
      <c r="E473" s="2" t="s">
        <v>26</v>
      </c>
      <c r="F473" s="6" t="n">
        <v>2000000</v>
      </c>
      <c r="G473" s="2" t="s">
        <v>27</v>
      </c>
    </row>
    <row r="474" customFormat="false" ht="16.2" hidden="false" customHeight="false" outlineLevel="0" collapsed="false">
      <c r="A474" s="4" t="s">
        <v>908</v>
      </c>
      <c r="B474" s="4" t="s">
        <v>400</v>
      </c>
      <c r="C474" s="4" t="s">
        <v>463</v>
      </c>
      <c r="D474" s="5" t="n">
        <v>2000000</v>
      </c>
      <c r="E474" s="4" t="s">
        <v>26</v>
      </c>
      <c r="F474" s="5" t="n">
        <v>2000000</v>
      </c>
      <c r="G474" s="4" t="s">
        <v>27</v>
      </c>
    </row>
    <row r="475" customFormat="false" ht="16.2" hidden="false" customHeight="false" outlineLevel="0" collapsed="false">
      <c r="A475" s="2" t="s">
        <v>909</v>
      </c>
      <c r="B475" s="2" t="s">
        <v>400</v>
      </c>
      <c r="C475" s="2" t="s">
        <v>463</v>
      </c>
      <c r="D475" s="6" t="n">
        <v>2000000</v>
      </c>
      <c r="E475" s="2" t="s">
        <v>26</v>
      </c>
      <c r="F475" s="6" t="n">
        <v>2000000</v>
      </c>
      <c r="G475" s="2" t="s">
        <v>27</v>
      </c>
    </row>
    <row r="476" customFormat="false" ht="16.2" hidden="false" customHeight="false" outlineLevel="0" collapsed="false">
      <c r="A476" s="4" t="s">
        <v>910</v>
      </c>
      <c r="B476" s="4" t="s">
        <v>400</v>
      </c>
      <c r="C476" s="4" t="s">
        <v>463</v>
      </c>
      <c r="D476" s="5" t="n">
        <v>2000000</v>
      </c>
      <c r="E476" s="4" t="s">
        <v>26</v>
      </c>
      <c r="F476" s="5" t="n">
        <v>2000000</v>
      </c>
      <c r="G476" s="4" t="s">
        <v>27</v>
      </c>
    </row>
    <row r="477" customFormat="false" ht="16.2" hidden="false" customHeight="false" outlineLevel="0" collapsed="false">
      <c r="A477" s="2" t="s">
        <v>911</v>
      </c>
      <c r="B477" s="2" t="s">
        <v>400</v>
      </c>
      <c r="C477" s="2" t="s">
        <v>463</v>
      </c>
      <c r="D477" s="6" t="n">
        <v>2000000</v>
      </c>
      <c r="E477" s="2" t="s">
        <v>26</v>
      </c>
      <c r="F477" s="6" t="n">
        <v>2000000</v>
      </c>
      <c r="G477" s="2" t="s">
        <v>27</v>
      </c>
    </row>
    <row r="478" customFormat="false" ht="16.2" hidden="false" customHeight="false" outlineLevel="0" collapsed="false">
      <c r="A478" s="4" t="s">
        <v>912</v>
      </c>
      <c r="B478" s="4" t="s">
        <v>400</v>
      </c>
      <c r="C478" s="4" t="s">
        <v>463</v>
      </c>
      <c r="D478" s="5" t="n">
        <v>2000000</v>
      </c>
      <c r="E478" s="4" t="s">
        <v>26</v>
      </c>
      <c r="F478" s="5" t="n">
        <v>2000000</v>
      </c>
      <c r="G478" s="4" t="s">
        <v>27</v>
      </c>
    </row>
    <row r="479" customFormat="false" ht="16.2" hidden="false" customHeight="false" outlineLevel="0" collapsed="false">
      <c r="A479" s="2" t="s">
        <v>913</v>
      </c>
      <c r="B479" s="2" t="s">
        <v>400</v>
      </c>
      <c r="C479" s="2" t="s">
        <v>463</v>
      </c>
      <c r="D479" s="6" t="n">
        <v>2000000</v>
      </c>
      <c r="E479" s="2" t="s">
        <v>26</v>
      </c>
      <c r="F479" s="6" t="n">
        <v>2000000</v>
      </c>
      <c r="G479" s="2" t="s">
        <v>27</v>
      </c>
    </row>
    <row r="480" customFormat="false" ht="16.2" hidden="false" customHeight="false" outlineLevel="0" collapsed="false">
      <c r="A480" s="4" t="s">
        <v>914</v>
      </c>
      <c r="B480" s="4" t="s">
        <v>400</v>
      </c>
      <c r="C480" s="4" t="s">
        <v>463</v>
      </c>
      <c r="D480" s="5" t="n">
        <v>2000000</v>
      </c>
      <c r="E480" s="4" t="s">
        <v>26</v>
      </c>
      <c r="F480" s="5" t="n">
        <v>2000000</v>
      </c>
      <c r="G480" s="4" t="s">
        <v>27</v>
      </c>
    </row>
    <row r="481" customFormat="false" ht="16.2" hidden="false" customHeight="false" outlineLevel="0" collapsed="false">
      <c r="A481" s="2" t="s">
        <v>915</v>
      </c>
      <c r="B481" s="2" t="s">
        <v>400</v>
      </c>
      <c r="C481" s="2" t="s">
        <v>463</v>
      </c>
      <c r="D481" s="6" t="n">
        <v>2000000</v>
      </c>
      <c r="E481" s="2" t="s">
        <v>26</v>
      </c>
      <c r="F481" s="6" t="n">
        <v>2000000</v>
      </c>
      <c r="G481" s="2" t="s">
        <v>27</v>
      </c>
    </row>
    <row r="482" customFormat="false" ht="16.2" hidden="false" customHeight="false" outlineLevel="0" collapsed="false">
      <c r="A482" s="4" t="s">
        <v>916</v>
      </c>
      <c r="B482" s="4" t="s">
        <v>400</v>
      </c>
      <c r="C482" s="4" t="s">
        <v>463</v>
      </c>
      <c r="D482" s="5" t="n">
        <v>2000000</v>
      </c>
      <c r="E482" s="4" t="s">
        <v>26</v>
      </c>
      <c r="F482" s="5" t="n">
        <v>2000000</v>
      </c>
      <c r="G482" s="4" t="s">
        <v>27</v>
      </c>
    </row>
    <row r="483" customFormat="false" ht="16.2" hidden="false" customHeight="false" outlineLevel="0" collapsed="false">
      <c r="A483" s="2" t="s">
        <v>917</v>
      </c>
      <c r="B483" s="2" t="s">
        <v>400</v>
      </c>
      <c r="C483" s="2" t="s">
        <v>463</v>
      </c>
      <c r="D483" s="6" t="n">
        <v>2000000</v>
      </c>
      <c r="E483" s="2" t="s">
        <v>26</v>
      </c>
      <c r="F483" s="6" t="n">
        <v>2000000</v>
      </c>
      <c r="G483" s="2" t="s">
        <v>27</v>
      </c>
    </row>
  </sheetData>
  <autoFilter ref="A3:G483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4" min="2" style="0" width="27.5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45.25" hidden="false" customHeight="false" outlineLevel="0" collapsed="false">
      <c r="A2" s="2" t="s">
        <v>1</v>
      </c>
      <c r="B2" s="2"/>
      <c r="C2" s="2"/>
      <c r="D2" s="2"/>
    </row>
    <row r="3" customFormat="false" ht="31.5" hidden="false" customHeight="true" outlineLevel="0" collapsed="false">
      <c r="A3" s="3" t="s">
        <v>918</v>
      </c>
      <c r="B3" s="3" t="s">
        <v>14</v>
      </c>
      <c r="C3" s="3" t="s">
        <v>919</v>
      </c>
      <c r="D3" s="3" t="s">
        <v>920</v>
      </c>
    </row>
    <row r="4" customFormat="false" ht="16.2" hidden="false" customHeight="false" outlineLevel="0" collapsed="false">
      <c r="A4" s="4" t="s">
        <v>921</v>
      </c>
      <c r="B4" s="4" t="s">
        <v>22</v>
      </c>
      <c r="C4" s="4" t="s">
        <v>922</v>
      </c>
      <c r="D4" s="4" t="s">
        <v>923</v>
      </c>
    </row>
    <row r="5" customFormat="false" ht="16.2" hidden="false" customHeight="false" outlineLevel="0" collapsed="false">
      <c r="A5" s="2" t="s">
        <v>921</v>
      </c>
      <c r="B5" s="2" t="s">
        <v>49</v>
      </c>
      <c r="C5" s="2" t="s">
        <v>922</v>
      </c>
      <c r="D5" s="2" t="s">
        <v>923</v>
      </c>
    </row>
    <row r="6" customFormat="false" ht="16.2" hidden="false" customHeight="false" outlineLevel="0" collapsed="false">
      <c r="A6" s="4" t="s">
        <v>921</v>
      </c>
      <c r="B6" s="4" t="s">
        <v>51</v>
      </c>
      <c r="C6" s="4" t="s">
        <v>922</v>
      </c>
      <c r="D6" s="4" t="s">
        <v>923</v>
      </c>
    </row>
    <row r="7" customFormat="false" ht="16.2" hidden="false" customHeight="false" outlineLevel="0" collapsed="false">
      <c r="A7" s="2" t="s">
        <v>921</v>
      </c>
      <c r="B7" s="2" t="s">
        <v>61</v>
      </c>
      <c r="C7" s="2" t="s">
        <v>922</v>
      </c>
      <c r="D7" s="2" t="s">
        <v>923</v>
      </c>
    </row>
    <row r="8" customFormat="false" ht="16.2" hidden="false" customHeight="false" outlineLevel="0" collapsed="false">
      <c r="A8" s="4" t="s">
        <v>921</v>
      </c>
      <c r="B8" s="4" t="s">
        <v>73</v>
      </c>
      <c r="C8" s="4" t="s">
        <v>922</v>
      </c>
      <c r="D8" s="4" t="s">
        <v>923</v>
      </c>
    </row>
    <row r="9" customFormat="false" ht="16.2" hidden="false" customHeight="false" outlineLevel="0" collapsed="false">
      <c r="A9" s="2" t="s">
        <v>921</v>
      </c>
      <c r="B9" s="2" t="s">
        <v>93</v>
      </c>
      <c r="C9" s="2" t="s">
        <v>922</v>
      </c>
      <c r="D9" s="2" t="s">
        <v>923</v>
      </c>
    </row>
    <row r="10" customFormat="false" ht="16.2" hidden="false" customHeight="false" outlineLevel="0" collapsed="false">
      <c r="A10" s="4" t="s">
        <v>921</v>
      </c>
      <c r="B10" s="4" t="s">
        <v>94</v>
      </c>
      <c r="C10" s="4" t="s">
        <v>922</v>
      </c>
      <c r="D10" s="4" t="s">
        <v>923</v>
      </c>
    </row>
    <row r="11" customFormat="false" ht="16.2" hidden="false" customHeight="false" outlineLevel="0" collapsed="false">
      <c r="A11" s="2" t="s">
        <v>921</v>
      </c>
      <c r="B11" s="2" t="s">
        <v>104</v>
      </c>
      <c r="C11" s="2" t="s">
        <v>922</v>
      </c>
      <c r="D11" s="2" t="s">
        <v>923</v>
      </c>
    </row>
    <row r="12" customFormat="false" ht="16.2" hidden="false" customHeight="false" outlineLevel="0" collapsed="false">
      <c r="A12" s="4" t="s">
        <v>921</v>
      </c>
      <c r="B12" s="4" t="s">
        <v>111</v>
      </c>
      <c r="C12" s="4" t="s">
        <v>922</v>
      </c>
      <c r="D12" s="4" t="s">
        <v>923</v>
      </c>
    </row>
    <row r="13" customFormat="false" ht="16.2" hidden="false" customHeight="false" outlineLevel="0" collapsed="false">
      <c r="A13" s="2" t="s">
        <v>921</v>
      </c>
      <c r="B13" s="2" t="s">
        <v>115</v>
      </c>
      <c r="C13" s="2" t="s">
        <v>922</v>
      </c>
      <c r="D13" s="2" t="s">
        <v>923</v>
      </c>
    </row>
    <row r="14" customFormat="false" ht="16.2" hidden="false" customHeight="false" outlineLevel="0" collapsed="false">
      <c r="A14" s="4" t="s">
        <v>921</v>
      </c>
      <c r="B14" s="4" t="s">
        <v>127</v>
      </c>
      <c r="C14" s="4" t="s">
        <v>922</v>
      </c>
      <c r="D14" s="4" t="s">
        <v>923</v>
      </c>
    </row>
    <row r="15" customFormat="false" ht="16.2" hidden="false" customHeight="false" outlineLevel="0" collapsed="false">
      <c r="A15" s="2" t="s">
        <v>921</v>
      </c>
      <c r="B15" s="2" t="s">
        <v>129</v>
      </c>
      <c r="C15" s="2" t="s">
        <v>922</v>
      </c>
      <c r="D15" s="2" t="s">
        <v>923</v>
      </c>
    </row>
    <row r="16" customFormat="false" ht="16.2" hidden="false" customHeight="false" outlineLevel="0" collapsed="false">
      <c r="A16" s="4" t="s">
        <v>921</v>
      </c>
      <c r="B16" s="4" t="s">
        <v>138</v>
      </c>
      <c r="C16" s="4" t="s">
        <v>922</v>
      </c>
      <c r="D16" s="4" t="s">
        <v>923</v>
      </c>
    </row>
    <row r="17" customFormat="false" ht="16.2" hidden="false" customHeight="false" outlineLevel="0" collapsed="false">
      <c r="A17" s="2" t="s">
        <v>921</v>
      </c>
      <c r="B17" s="2" t="s">
        <v>146</v>
      </c>
      <c r="C17" s="2" t="s">
        <v>922</v>
      </c>
      <c r="D17" s="2" t="s">
        <v>923</v>
      </c>
    </row>
    <row r="18" customFormat="false" ht="16.2" hidden="false" customHeight="false" outlineLevel="0" collapsed="false">
      <c r="A18" s="4" t="s">
        <v>921</v>
      </c>
      <c r="B18" s="4" t="s">
        <v>149</v>
      </c>
      <c r="C18" s="4" t="s">
        <v>922</v>
      </c>
      <c r="D18" s="4" t="s">
        <v>923</v>
      </c>
    </row>
    <row r="19" customFormat="false" ht="16.2" hidden="false" customHeight="false" outlineLevel="0" collapsed="false">
      <c r="A19" s="2" t="s">
        <v>921</v>
      </c>
      <c r="B19" s="2" t="s">
        <v>156</v>
      </c>
      <c r="C19" s="2" t="s">
        <v>924</v>
      </c>
      <c r="D19" s="2" t="s">
        <v>923</v>
      </c>
    </row>
    <row r="20" customFormat="false" ht="16.2" hidden="false" customHeight="false" outlineLevel="0" collapsed="false">
      <c r="A20" s="4" t="s">
        <v>921</v>
      </c>
      <c r="B20" s="4" t="s">
        <v>156</v>
      </c>
      <c r="C20" s="4" t="s">
        <v>922</v>
      </c>
      <c r="D20" s="4" t="s">
        <v>923</v>
      </c>
    </row>
    <row r="21" customFormat="false" ht="16.2" hidden="false" customHeight="false" outlineLevel="0" collapsed="false">
      <c r="A21" s="2" t="s">
        <v>921</v>
      </c>
      <c r="B21" s="2" t="s">
        <v>161</v>
      </c>
      <c r="C21" s="2" t="s">
        <v>922</v>
      </c>
      <c r="D21" s="2" t="s">
        <v>923</v>
      </c>
    </row>
    <row r="22" customFormat="false" ht="16.2" hidden="false" customHeight="false" outlineLevel="0" collapsed="false">
      <c r="A22" s="4" t="s">
        <v>921</v>
      </c>
      <c r="B22" s="4" t="s">
        <v>164</v>
      </c>
      <c r="C22" s="4" t="s">
        <v>922</v>
      </c>
      <c r="D22" s="4" t="s">
        <v>923</v>
      </c>
    </row>
    <row r="23" customFormat="false" ht="16.2" hidden="false" customHeight="false" outlineLevel="0" collapsed="false">
      <c r="A23" s="2" t="s">
        <v>921</v>
      </c>
      <c r="B23" s="2" t="s">
        <v>172</v>
      </c>
      <c r="C23" s="2" t="s">
        <v>922</v>
      </c>
      <c r="D23" s="2" t="s">
        <v>923</v>
      </c>
    </row>
    <row r="24" customFormat="false" ht="16.2" hidden="false" customHeight="false" outlineLevel="0" collapsed="false">
      <c r="A24" s="4" t="s">
        <v>921</v>
      </c>
      <c r="B24" s="4" t="s">
        <v>181</v>
      </c>
      <c r="C24" s="4" t="s">
        <v>922</v>
      </c>
      <c r="D24" s="4" t="s">
        <v>923</v>
      </c>
    </row>
    <row r="25" customFormat="false" ht="16.2" hidden="false" customHeight="false" outlineLevel="0" collapsed="false">
      <c r="A25" s="2" t="s">
        <v>921</v>
      </c>
      <c r="B25" s="2" t="s">
        <v>184</v>
      </c>
      <c r="C25" s="2" t="s">
        <v>922</v>
      </c>
      <c r="D25" s="2" t="s">
        <v>923</v>
      </c>
    </row>
    <row r="26" customFormat="false" ht="16.2" hidden="false" customHeight="false" outlineLevel="0" collapsed="false">
      <c r="A26" s="4" t="s">
        <v>921</v>
      </c>
      <c r="B26" s="4" t="s">
        <v>195</v>
      </c>
      <c r="C26" s="4" t="s">
        <v>922</v>
      </c>
      <c r="D26" s="4" t="s">
        <v>923</v>
      </c>
    </row>
    <row r="27" customFormat="false" ht="16.2" hidden="false" customHeight="false" outlineLevel="0" collapsed="false">
      <c r="A27" s="2" t="s">
        <v>921</v>
      </c>
      <c r="B27" s="2" t="s">
        <v>199</v>
      </c>
      <c r="C27" s="2" t="s">
        <v>922</v>
      </c>
      <c r="D27" s="2" t="s">
        <v>923</v>
      </c>
    </row>
    <row r="28" customFormat="false" ht="16.2" hidden="false" customHeight="false" outlineLevel="0" collapsed="false">
      <c r="A28" s="4" t="s">
        <v>921</v>
      </c>
      <c r="B28" s="4" t="s">
        <v>206</v>
      </c>
      <c r="C28" s="4" t="s">
        <v>922</v>
      </c>
      <c r="D28" s="4" t="s">
        <v>923</v>
      </c>
    </row>
    <row r="29" customFormat="false" ht="16.2" hidden="false" customHeight="false" outlineLevel="0" collapsed="false">
      <c r="A29" s="2" t="s">
        <v>921</v>
      </c>
      <c r="B29" s="2" t="s">
        <v>217</v>
      </c>
      <c r="C29" s="2" t="s">
        <v>922</v>
      </c>
      <c r="D29" s="2" t="s">
        <v>923</v>
      </c>
    </row>
    <row r="30" customFormat="false" ht="16.2" hidden="false" customHeight="false" outlineLevel="0" collapsed="false">
      <c r="A30" s="4" t="s">
        <v>921</v>
      </c>
      <c r="B30" s="4" t="s">
        <v>218</v>
      </c>
      <c r="C30" s="4" t="s">
        <v>922</v>
      </c>
      <c r="D30" s="4" t="s">
        <v>923</v>
      </c>
    </row>
    <row r="31" customFormat="false" ht="16.2" hidden="false" customHeight="false" outlineLevel="0" collapsed="false">
      <c r="A31" s="2" t="s">
        <v>921</v>
      </c>
      <c r="B31" s="2" t="s">
        <v>229</v>
      </c>
      <c r="C31" s="2" t="s">
        <v>922</v>
      </c>
      <c r="D31" s="2" t="s">
        <v>923</v>
      </c>
    </row>
    <row r="32" customFormat="false" ht="16.2" hidden="false" customHeight="false" outlineLevel="0" collapsed="false">
      <c r="A32" s="4" t="s">
        <v>921</v>
      </c>
      <c r="B32" s="4" t="s">
        <v>234</v>
      </c>
      <c r="C32" s="4" t="s">
        <v>922</v>
      </c>
      <c r="D32" s="4" t="s">
        <v>923</v>
      </c>
    </row>
    <row r="33" customFormat="false" ht="16.2" hidden="false" customHeight="false" outlineLevel="0" collapsed="false">
      <c r="A33" s="2" t="s">
        <v>921</v>
      </c>
      <c r="B33" s="2" t="s">
        <v>240</v>
      </c>
      <c r="C33" s="2" t="s">
        <v>922</v>
      </c>
      <c r="D33" s="2" t="s">
        <v>923</v>
      </c>
    </row>
    <row r="34" customFormat="false" ht="16.2" hidden="false" customHeight="false" outlineLevel="0" collapsed="false">
      <c r="A34" s="4" t="s">
        <v>921</v>
      </c>
      <c r="B34" s="4" t="s">
        <v>252</v>
      </c>
      <c r="C34" s="4" t="s">
        <v>922</v>
      </c>
      <c r="D34" s="4" t="s">
        <v>923</v>
      </c>
    </row>
    <row r="35" customFormat="false" ht="16.2" hidden="false" customHeight="false" outlineLevel="0" collapsed="false">
      <c r="A35" s="2" t="s">
        <v>921</v>
      </c>
      <c r="B35" s="2" t="s">
        <v>263</v>
      </c>
      <c r="C35" s="2" t="s">
        <v>922</v>
      </c>
      <c r="D35" s="2" t="s">
        <v>923</v>
      </c>
    </row>
    <row r="36" customFormat="false" ht="16.2" hidden="false" customHeight="false" outlineLevel="0" collapsed="false">
      <c r="A36" s="4" t="s">
        <v>921</v>
      </c>
      <c r="B36" s="4" t="s">
        <v>269</v>
      </c>
      <c r="C36" s="4" t="s">
        <v>922</v>
      </c>
      <c r="D36" s="4" t="s">
        <v>923</v>
      </c>
    </row>
    <row r="37" customFormat="false" ht="16.2" hidden="false" customHeight="false" outlineLevel="0" collapsed="false">
      <c r="A37" s="2" t="s">
        <v>921</v>
      </c>
      <c r="B37" s="2" t="s">
        <v>274</v>
      </c>
      <c r="C37" s="2" t="s">
        <v>922</v>
      </c>
      <c r="D37" s="2" t="s">
        <v>923</v>
      </c>
    </row>
    <row r="38" customFormat="false" ht="16.2" hidden="false" customHeight="false" outlineLevel="0" collapsed="false">
      <c r="A38" s="4" t="s">
        <v>921</v>
      </c>
      <c r="B38" s="4" t="s">
        <v>286</v>
      </c>
      <c r="C38" s="4" t="s">
        <v>922</v>
      </c>
      <c r="D38" s="4" t="s">
        <v>923</v>
      </c>
    </row>
    <row r="39" customFormat="false" ht="16.2" hidden="false" customHeight="false" outlineLevel="0" collapsed="false">
      <c r="A39" s="2" t="s">
        <v>921</v>
      </c>
      <c r="B39" s="2" t="s">
        <v>287</v>
      </c>
      <c r="C39" s="2" t="s">
        <v>922</v>
      </c>
      <c r="D39" s="2" t="s">
        <v>923</v>
      </c>
    </row>
    <row r="40" customFormat="false" ht="16.2" hidden="false" customHeight="false" outlineLevel="0" collapsed="false">
      <c r="A40" s="4" t="s">
        <v>921</v>
      </c>
      <c r="B40" s="4" t="s">
        <v>297</v>
      </c>
      <c r="C40" s="4" t="s">
        <v>922</v>
      </c>
      <c r="D40" s="4" t="s">
        <v>923</v>
      </c>
    </row>
    <row r="41" customFormat="false" ht="16.2" hidden="false" customHeight="false" outlineLevel="0" collapsed="false">
      <c r="A41" s="2" t="s">
        <v>921</v>
      </c>
      <c r="B41" s="2" t="s">
        <v>304</v>
      </c>
      <c r="C41" s="2" t="s">
        <v>922</v>
      </c>
      <c r="D41" s="2" t="s">
        <v>923</v>
      </c>
    </row>
    <row r="42" customFormat="false" ht="16.2" hidden="false" customHeight="false" outlineLevel="0" collapsed="false">
      <c r="A42" s="4" t="s">
        <v>921</v>
      </c>
      <c r="B42" s="4" t="s">
        <v>309</v>
      </c>
      <c r="C42" s="4" t="s">
        <v>922</v>
      </c>
      <c r="D42" s="4" t="s">
        <v>923</v>
      </c>
    </row>
    <row r="43" customFormat="false" ht="16.2" hidden="false" customHeight="false" outlineLevel="0" collapsed="false">
      <c r="A43" s="2" t="s">
        <v>921</v>
      </c>
      <c r="B43" s="2" t="s">
        <v>320</v>
      </c>
      <c r="C43" s="2" t="s">
        <v>922</v>
      </c>
      <c r="D43" s="2" t="s">
        <v>923</v>
      </c>
    </row>
    <row r="44" customFormat="false" ht="16.2" hidden="false" customHeight="false" outlineLevel="0" collapsed="false">
      <c r="A44" s="4" t="s">
        <v>921</v>
      </c>
      <c r="B44" s="4" t="s">
        <v>322</v>
      </c>
      <c r="C44" s="4" t="s">
        <v>922</v>
      </c>
      <c r="D44" s="4" t="s">
        <v>923</v>
      </c>
    </row>
    <row r="45" customFormat="false" ht="16.2" hidden="false" customHeight="false" outlineLevel="0" collapsed="false">
      <c r="A45" s="2" t="s">
        <v>921</v>
      </c>
      <c r="B45" s="2" t="s">
        <v>331</v>
      </c>
      <c r="C45" s="2" t="s">
        <v>922</v>
      </c>
      <c r="D45" s="2" t="s">
        <v>923</v>
      </c>
    </row>
    <row r="46" customFormat="false" ht="16.2" hidden="false" customHeight="false" outlineLevel="0" collapsed="false">
      <c r="A46" s="4" t="s">
        <v>921</v>
      </c>
      <c r="B46" s="4" t="s">
        <v>340</v>
      </c>
      <c r="C46" s="4" t="s">
        <v>922</v>
      </c>
      <c r="D46" s="4" t="s">
        <v>923</v>
      </c>
    </row>
    <row r="47" customFormat="false" ht="16.2" hidden="false" customHeight="false" outlineLevel="0" collapsed="false">
      <c r="A47" s="2" t="s">
        <v>921</v>
      </c>
      <c r="B47" s="2" t="s">
        <v>343</v>
      </c>
      <c r="C47" s="2" t="s">
        <v>922</v>
      </c>
      <c r="D47" s="2" t="s">
        <v>923</v>
      </c>
    </row>
    <row r="48" customFormat="false" ht="16.2" hidden="false" customHeight="false" outlineLevel="0" collapsed="false">
      <c r="A48" s="4" t="s">
        <v>921</v>
      </c>
      <c r="B48" s="4" t="s">
        <v>354</v>
      </c>
      <c r="C48" s="4" t="s">
        <v>922</v>
      </c>
      <c r="D48" s="4" t="s">
        <v>923</v>
      </c>
    </row>
    <row r="49" customFormat="false" ht="16.2" hidden="false" customHeight="false" outlineLevel="0" collapsed="false">
      <c r="A49" s="2" t="s">
        <v>921</v>
      </c>
      <c r="B49" s="2" t="s">
        <v>357</v>
      </c>
      <c r="C49" s="2" t="s">
        <v>922</v>
      </c>
      <c r="D49" s="2" t="s">
        <v>923</v>
      </c>
    </row>
    <row r="50" customFormat="false" ht="16.2" hidden="false" customHeight="false" outlineLevel="0" collapsed="false">
      <c r="A50" s="4" t="s">
        <v>921</v>
      </c>
      <c r="B50" s="4" t="s">
        <v>365</v>
      </c>
      <c r="C50" s="4" t="s">
        <v>922</v>
      </c>
      <c r="D50" s="4" t="s">
        <v>923</v>
      </c>
    </row>
    <row r="51" customFormat="false" ht="16.2" hidden="false" customHeight="false" outlineLevel="0" collapsed="false">
      <c r="A51" s="2" t="s">
        <v>921</v>
      </c>
      <c r="B51" s="2" t="s">
        <v>375</v>
      </c>
      <c r="C51" s="2" t="s">
        <v>922</v>
      </c>
      <c r="D51" s="2" t="s">
        <v>923</v>
      </c>
    </row>
    <row r="52" customFormat="false" ht="16.2" hidden="false" customHeight="false" outlineLevel="0" collapsed="false">
      <c r="A52" s="4" t="s">
        <v>921</v>
      </c>
      <c r="B52" s="4" t="s">
        <v>377</v>
      </c>
      <c r="C52" s="4" t="s">
        <v>922</v>
      </c>
      <c r="D52" s="4" t="s">
        <v>923</v>
      </c>
    </row>
    <row r="53" customFormat="false" ht="16.2" hidden="false" customHeight="false" outlineLevel="0" collapsed="false">
      <c r="A53" s="2" t="s">
        <v>921</v>
      </c>
      <c r="B53" s="2" t="s">
        <v>388</v>
      </c>
      <c r="C53" s="2" t="s">
        <v>922</v>
      </c>
      <c r="D53" s="2" t="s">
        <v>923</v>
      </c>
    </row>
    <row r="54" customFormat="false" ht="16.2" hidden="false" customHeight="false" outlineLevel="0" collapsed="false">
      <c r="A54" s="4" t="s">
        <v>921</v>
      </c>
      <c r="B54" s="4" t="s">
        <v>392</v>
      </c>
      <c r="C54" s="4" t="s">
        <v>922</v>
      </c>
      <c r="D54" s="4" t="s">
        <v>923</v>
      </c>
    </row>
    <row r="55" customFormat="false" ht="16.2" hidden="false" customHeight="false" outlineLevel="0" collapsed="false">
      <c r="A55" s="2" t="s">
        <v>921</v>
      </c>
      <c r="B55" s="2" t="s">
        <v>399</v>
      </c>
      <c r="C55" s="2" t="s">
        <v>922</v>
      </c>
      <c r="D55" s="2" t="s">
        <v>923</v>
      </c>
    </row>
    <row r="56" customFormat="false" ht="16.2" hidden="false" customHeight="false" outlineLevel="0" collapsed="false">
      <c r="A56" s="4" t="s">
        <v>921</v>
      </c>
      <c r="B56" s="4" t="s">
        <v>410</v>
      </c>
      <c r="C56" s="4" t="s">
        <v>922</v>
      </c>
      <c r="D56" s="4" t="s">
        <v>923</v>
      </c>
    </row>
    <row r="57" customFormat="false" ht="16.2" hidden="false" customHeight="false" outlineLevel="0" collapsed="false">
      <c r="A57" s="2" t="s">
        <v>921</v>
      </c>
      <c r="B57" s="2" t="s">
        <v>411</v>
      </c>
      <c r="C57" s="2" t="s">
        <v>922</v>
      </c>
      <c r="D57" s="2" t="s">
        <v>923</v>
      </c>
    </row>
    <row r="58" customFormat="false" ht="16.2" hidden="false" customHeight="false" outlineLevel="0" collapsed="false">
      <c r="A58" s="4" t="s">
        <v>921</v>
      </c>
      <c r="B58" s="4" t="s">
        <v>422</v>
      </c>
      <c r="C58" s="4" t="s">
        <v>922</v>
      </c>
      <c r="D58" s="4" t="s">
        <v>923</v>
      </c>
    </row>
    <row r="59" customFormat="false" ht="16.2" hidden="false" customHeight="false" outlineLevel="0" collapsed="false">
      <c r="A59" s="2" t="s">
        <v>921</v>
      </c>
      <c r="B59" s="2" t="s">
        <v>427</v>
      </c>
      <c r="C59" s="2" t="s">
        <v>922</v>
      </c>
      <c r="D59" s="2" t="s">
        <v>923</v>
      </c>
    </row>
    <row r="60" customFormat="false" ht="16.2" hidden="false" customHeight="false" outlineLevel="0" collapsed="false">
      <c r="A60" s="4" t="s">
        <v>921</v>
      </c>
      <c r="B60" s="4" t="s">
        <v>22</v>
      </c>
      <c r="C60" s="4" t="s">
        <v>925</v>
      </c>
      <c r="D60" s="4" t="s">
        <v>926</v>
      </c>
    </row>
    <row r="61" customFormat="false" ht="16.2" hidden="false" customHeight="false" outlineLevel="0" collapsed="false">
      <c r="A61" s="2" t="s">
        <v>921</v>
      </c>
      <c r="B61" s="2" t="s">
        <v>89</v>
      </c>
      <c r="C61" s="2" t="s">
        <v>925</v>
      </c>
      <c r="D61" s="2" t="s">
        <v>926</v>
      </c>
    </row>
    <row r="62" customFormat="false" ht="16.2" hidden="false" customHeight="false" outlineLevel="0" collapsed="false">
      <c r="A62" s="4" t="s">
        <v>921</v>
      </c>
      <c r="B62" s="4" t="s">
        <v>182</v>
      </c>
      <c r="C62" s="4" t="s">
        <v>925</v>
      </c>
      <c r="D62" s="4" t="s">
        <v>926</v>
      </c>
    </row>
    <row r="63" customFormat="false" ht="16.2" hidden="false" customHeight="false" outlineLevel="0" collapsed="false">
      <c r="A63" s="2" t="s">
        <v>921</v>
      </c>
      <c r="B63" s="2" t="s">
        <v>337</v>
      </c>
      <c r="C63" s="2" t="s">
        <v>925</v>
      </c>
      <c r="D63" s="2" t="s">
        <v>926</v>
      </c>
    </row>
    <row r="64" customFormat="false" ht="16.2" hidden="false" customHeight="false" outlineLevel="0" collapsed="false">
      <c r="A64" s="4" t="s">
        <v>927</v>
      </c>
      <c r="B64" s="4" t="s">
        <v>433</v>
      </c>
      <c r="C64" s="4" t="s">
        <v>922</v>
      </c>
      <c r="D64" s="4" t="s">
        <v>923</v>
      </c>
    </row>
    <row r="65" customFormat="false" ht="16.2" hidden="false" customHeight="false" outlineLevel="0" collapsed="false">
      <c r="A65" s="2" t="s">
        <v>927</v>
      </c>
      <c r="B65" s="2" t="s">
        <v>438</v>
      </c>
      <c r="C65" s="2" t="s">
        <v>922</v>
      </c>
      <c r="D65" s="2" t="s">
        <v>923</v>
      </c>
    </row>
    <row r="66" customFormat="false" ht="16.2" hidden="false" customHeight="false" outlineLevel="0" collapsed="false">
      <c r="A66" s="4" t="s">
        <v>927</v>
      </c>
      <c r="B66" s="4" t="s">
        <v>441</v>
      </c>
      <c r="C66" s="4" t="s">
        <v>922</v>
      </c>
      <c r="D66" s="4" t="s">
        <v>923</v>
      </c>
    </row>
    <row r="67" customFormat="false" ht="16.2" hidden="false" customHeight="false" outlineLevel="0" collapsed="false">
      <c r="A67" s="2" t="s">
        <v>927</v>
      </c>
      <c r="B67" s="2" t="s">
        <v>444</v>
      </c>
      <c r="C67" s="2" t="s">
        <v>922</v>
      </c>
      <c r="D67" s="2" t="s">
        <v>923</v>
      </c>
    </row>
    <row r="68" customFormat="false" ht="16.2" hidden="false" customHeight="false" outlineLevel="0" collapsed="false">
      <c r="A68" s="4" t="s">
        <v>927</v>
      </c>
      <c r="B68" s="4" t="s">
        <v>445</v>
      </c>
      <c r="C68" s="4" t="s">
        <v>922</v>
      </c>
      <c r="D68" s="4" t="s">
        <v>923</v>
      </c>
    </row>
    <row r="69" customFormat="false" ht="16.2" hidden="false" customHeight="false" outlineLevel="0" collapsed="false">
      <c r="A69" s="2" t="s">
        <v>927</v>
      </c>
      <c r="B69" s="2" t="s">
        <v>447</v>
      </c>
      <c r="C69" s="2" t="s">
        <v>922</v>
      </c>
      <c r="D69" s="2" t="s">
        <v>923</v>
      </c>
    </row>
    <row r="70" customFormat="false" ht="16.2" hidden="false" customHeight="false" outlineLevel="0" collapsed="false">
      <c r="A70" s="4" t="s">
        <v>927</v>
      </c>
      <c r="B70" s="4" t="s">
        <v>448</v>
      </c>
      <c r="C70" s="4" t="s">
        <v>922</v>
      </c>
      <c r="D70" s="4" t="s">
        <v>923</v>
      </c>
    </row>
    <row r="71" customFormat="false" ht="16.2" hidden="false" customHeight="false" outlineLevel="0" collapsed="false">
      <c r="A71" s="2" t="s">
        <v>927</v>
      </c>
      <c r="B71" s="2" t="s">
        <v>450</v>
      </c>
      <c r="C71" s="2" t="s">
        <v>922</v>
      </c>
      <c r="D71" s="2" t="s">
        <v>923</v>
      </c>
    </row>
    <row r="72" customFormat="false" ht="16.2" hidden="false" customHeight="false" outlineLevel="0" collapsed="false">
      <c r="A72" s="4" t="s">
        <v>927</v>
      </c>
      <c r="B72" s="4" t="s">
        <v>452</v>
      </c>
      <c r="C72" s="4" t="s">
        <v>922</v>
      </c>
      <c r="D72" s="4" t="s">
        <v>923</v>
      </c>
    </row>
    <row r="73" customFormat="false" ht="16.2" hidden="false" customHeight="false" outlineLevel="0" collapsed="false">
      <c r="A73" s="2" t="s">
        <v>927</v>
      </c>
      <c r="B73" s="2" t="s">
        <v>453</v>
      </c>
      <c r="C73" s="2" t="s">
        <v>922</v>
      </c>
      <c r="D73" s="2" t="s">
        <v>923</v>
      </c>
    </row>
    <row r="74" customFormat="false" ht="16.2" hidden="false" customHeight="false" outlineLevel="0" collapsed="false">
      <c r="A74" s="4" t="s">
        <v>927</v>
      </c>
      <c r="B74" s="4" t="s">
        <v>454</v>
      </c>
      <c r="C74" s="4" t="s">
        <v>922</v>
      </c>
      <c r="D74" s="4" t="s">
        <v>923</v>
      </c>
    </row>
    <row r="75" customFormat="false" ht="16.2" hidden="false" customHeight="false" outlineLevel="0" collapsed="false">
      <c r="A75" s="2" t="s">
        <v>927</v>
      </c>
      <c r="B75" s="2" t="s">
        <v>455</v>
      </c>
      <c r="C75" s="2" t="s">
        <v>922</v>
      </c>
      <c r="D75" s="2" t="s">
        <v>923</v>
      </c>
    </row>
    <row r="76" customFormat="false" ht="16.2" hidden="false" customHeight="false" outlineLevel="0" collapsed="false">
      <c r="A76" s="4" t="s">
        <v>927</v>
      </c>
      <c r="B76" s="4" t="s">
        <v>458</v>
      </c>
      <c r="C76" s="4" t="s">
        <v>922</v>
      </c>
      <c r="D76" s="4" t="s">
        <v>923</v>
      </c>
    </row>
    <row r="77" customFormat="false" ht="16.2" hidden="false" customHeight="false" outlineLevel="0" collapsed="false">
      <c r="A77" s="2" t="s">
        <v>927</v>
      </c>
      <c r="B77" s="2" t="s">
        <v>459</v>
      </c>
      <c r="C77" s="2" t="s">
        <v>922</v>
      </c>
      <c r="D77" s="2" t="s">
        <v>923</v>
      </c>
    </row>
    <row r="78" customFormat="false" ht="16.2" hidden="false" customHeight="false" outlineLevel="0" collapsed="false">
      <c r="A78" s="4" t="s">
        <v>927</v>
      </c>
      <c r="B78" s="4" t="s">
        <v>461</v>
      </c>
      <c r="C78" s="4" t="s">
        <v>922</v>
      </c>
      <c r="D78" s="4" t="s">
        <v>923</v>
      </c>
    </row>
    <row r="79" customFormat="false" ht="16.2" hidden="false" customHeight="false" outlineLevel="0" collapsed="false">
      <c r="A79" s="2" t="s">
        <v>927</v>
      </c>
      <c r="B79" s="2" t="s">
        <v>471</v>
      </c>
      <c r="C79" s="2" t="s">
        <v>922</v>
      </c>
      <c r="D79" s="2" t="s">
        <v>923</v>
      </c>
    </row>
    <row r="80" customFormat="false" ht="16.2" hidden="false" customHeight="false" outlineLevel="0" collapsed="false">
      <c r="A80" s="4" t="s">
        <v>927</v>
      </c>
      <c r="B80" s="4" t="s">
        <v>472</v>
      </c>
      <c r="C80" s="4" t="s">
        <v>922</v>
      </c>
      <c r="D80" s="4" t="s">
        <v>923</v>
      </c>
    </row>
    <row r="81" customFormat="false" ht="16.2" hidden="false" customHeight="false" outlineLevel="0" collapsed="false">
      <c r="A81" s="2" t="s">
        <v>927</v>
      </c>
      <c r="B81" s="2" t="s">
        <v>480</v>
      </c>
      <c r="C81" s="2" t="s">
        <v>922</v>
      </c>
      <c r="D81" s="2" t="s">
        <v>923</v>
      </c>
    </row>
    <row r="82" customFormat="false" ht="16.2" hidden="false" customHeight="false" outlineLevel="0" collapsed="false">
      <c r="A82" s="4" t="s">
        <v>927</v>
      </c>
      <c r="B82" s="4" t="s">
        <v>482</v>
      </c>
      <c r="C82" s="4" t="s">
        <v>922</v>
      </c>
      <c r="D82" s="4" t="s">
        <v>923</v>
      </c>
    </row>
    <row r="83" customFormat="false" ht="16.2" hidden="false" customHeight="false" outlineLevel="0" collapsed="false">
      <c r="A83" s="2" t="s">
        <v>927</v>
      </c>
      <c r="B83" s="2" t="s">
        <v>483</v>
      </c>
      <c r="C83" s="2" t="s">
        <v>922</v>
      </c>
      <c r="D83" s="2" t="s">
        <v>923</v>
      </c>
    </row>
    <row r="84" customFormat="false" ht="16.2" hidden="false" customHeight="false" outlineLevel="0" collapsed="false">
      <c r="A84" s="4" t="s">
        <v>927</v>
      </c>
      <c r="B84" s="4" t="s">
        <v>486</v>
      </c>
      <c r="C84" s="4" t="s">
        <v>922</v>
      </c>
      <c r="D84" s="4" t="s">
        <v>923</v>
      </c>
    </row>
    <row r="85" customFormat="false" ht="16.2" hidden="false" customHeight="false" outlineLevel="0" collapsed="false">
      <c r="A85" s="2" t="s">
        <v>927</v>
      </c>
      <c r="B85" s="2" t="s">
        <v>488</v>
      </c>
      <c r="C85" s="2" t="s">
        <v>922</v>
      </c>
      <c r="D85" s="2" t="s">
        <v>923</v>
      </c>
    </row>
    <row r="86" customFormat="false" ht="16.2" hidden="false" customHeight="false" outlineLevel="0" collapsed="false">
      <c r="A86" s="4" t="s">
        <v>927</v>
      </c>
      <c r="B86" s="4" t="s">
        <v>489</v>
      </c>
      <c r="C86" s="4" t="s">
        <v>922</v>
      </c>
      <c r="D86" s="4" t="s">
        <v>923</v>
      </c>
    </row>
    <row r="87" customFormat="false" ht="16.2" hidden="false" customHeight="false" outlineLevel="0" collapsed="false">
      <c r="A87" s="2" t="s">
        <v>927</v>
      </c>
      <c r="B87" s="2" t="s">
        <v>490</v>
      </c>
      <c r="C87" s="2" t="s">
        <v>922</v>
      </c>
      <c r="D87" s="2" t="s">
        <v>923</v>
      </c>
    </row>
    <row r="88" customFormat="false" ht="16.2" hidden="false" customHeight="false" outlineLevel="0" collapsed="false">
      <c r="A88" s="4" t="s">
        <v>927</v>
      </c>
      <c r="B88" s="4" t="s">
        <v>492</v>
      </c>
      <c r="C88" s="4" t="s">
        <v>922</v>
      </c>
      <c r="D88" s="4" t="s">
        <v>923</v>
      </c>
    </row>
    <row r="89" customFormat="false" ht="16.2" hidden="false" customHeight="false" outlineLevel="0" collapsed="false">
      <c r="A89" s="2" t="s">
        <v>927</v>
      </c>
      <c r="B89" s="2" t="s">
        <v>493</v>
      </c>
      <c r="C89" s="2" t="s">
        <v>922</v>
      </c>
      <c r="D89" s="2" t="s">
        <v>923</v>
      </c>
    </row>
    <row r="90" customFormat="false" ht="16.2" hidden="false" customHeight="false" outlineLevel="0" collapsed="false">
      <c r="A90" s="4" t="s">
        <v>927</v>
      </c>
      <c r="B90" s="4" t="s">
        <v>494</v>
      </c>
      <c r="C90" s="4" t="s">
        <v>922</v>
      </c>
      <c r="D90" s="4" t="s">
        <v>923</v>
      </c>
    </row>
    <row r="91" customFormat="false" ht="16.2" hidden="false" customHeight="false" outlineLevel="0" collapsed="false">
      <c r="A91" s="2" t="s">
        <v>927</v>
      </c>
      <c r="B91" s="2" t="s">
        <v>496</v>
      </c>
      <c r="C91" s="2" t="s">
        <v>922</v>
      </c>
      <c r="D91" s="2" t="s">
        <v>923</v>
      </c>
    </row>
    <row r="92" customFormat="false" ht="16.2" hidden="false" customHeight="false" outlineLevel="0" collapsed="false">
      <c r="A92" s="4" t="s">
        <v>927</v>
      </c>
      <c r="B92" s="4" t="s">
        <v>498</v>
      </c>
      <c r="C92" s="4" t="s">
        <v>922</v>
      </c>
      <c r="D92" s="4" t="s">
        <v>923</v>
      </c>
    </row>
    <row r="93" customFormat="false" ht="16.2" hidden="false" customHeight="false" outlineLevel="0" collapsed="false">
      <c r="A93" s="2" t="s">
        <v>927</v>
      </c>
      <c r="B93" s="2" t="s">
        <v>501</v>
      </c>
      <c r="C93" s="2" t="s">
        <v>922</v>
      </c>
      <c r="D93" s="2" t="s">
        <v>923</v>
      </c>
    </row>
    <row r="94" customFormat="false" ht="16.2" hidden="false" customHeight="false" outlineLevel="0" collapsed="false">
      <c r="A94" s="4" t="s">
        <v>927</v>
      </c>
      <c r="B94" s="4" t="s">
        <v>504</v>
      </c>
      <c r="C94" s="4" t="s">
        <v>922</v>
      </c>
      <c r="D94" s="4" t="s">
        <v>923</v>
      </c>
    </row>
    <row r="95" customFormat="false" ht="16.2" hidden="false" customHeight="false" outlineLevel="0" collapsed="false">
      <c r="A95" s="2" t="s">
        <v>927</v>
      </c>
      <c r="B95" s="2" t="s">
        <v>506</v>
      </c>
      <c r="C95" s="2" t="s">
        <v>922</v>
      </c>
      <c r="D95" s="2" t="s">
        <v>923</v>
      </c>
    </row>
    <row r="96" customFormat="false" ht="16.2" hidden="false" customHeight="false" outlineLevel="0" collapsed="false">
      <c r="A96" s="4" t="s">
        <v>927</v>
      </c>
      <c r="B96" s="4" t="s">
        <v>515</v>
      </c>
      <c r="C96" s="4" t="s">
        <v>922</v>
      </c>
      <c r="D96" s="4" t="s">
        <v>923</v>
      </c>
    </row>
    <row r="97" customFormat="false" ht="16.2" hidden="false" customHeight="false" outlineLevel="0" collapsed="false">
      <c r="A97" s="2" t="s">
        <v>927</v>
      </c>
      <c r="B97" s="2" t="s">
        <v>517</v>
      </c>
      <c r="C97" s="2" t="s">
        <v>922</v>
      </c>
      <c r="D97" s="2" t="s">
        <v>923</v>
      </c>
    </row>
    <row r="98" customFormat="false" ht="16.2" hidden="false" customHeight="false" outlineLevel="0" collapsed="false">
      <c r="A98" s="4" t="s">
        <v>927</v>
      </c>
      <c r="B98" s="4" t="s">
        <v>518</v>
      </c>
      <c r="C98" s="4" t="s">
        <v>928</v>
      </c>
      <c r="D98" s="4" t="s">
        <v>923</v>
      </c>
    </row>
    <row r="99" customFormat="false" ht="16.2" hidden="false" customHeight="false" outlineLevel="0" collapsed="false">
      <c r="A99" s="2" t="s">
        <v>927</v>
      </c>
      <c r="B99" s="2" t="s">
        <v>518</v>
      </c>
      <c r="C99" s="2" t="s">
        <v>922</v>
      </c>
      <c r="D99" s="2" t="s">
        <v>923</v>
      </c>
    </row>
    <row r="100" customFormat="false" ht="16.2" hidden="false" customHeight="false" outlineLevel="0" collapsed="false">
      <c r="A100" s="4" t="s">
        <v>927</v>
      </c>
      <c r="B100" s="4" t="s">
        <v>519</v>
      </c>
      <c r="C100" s="4" t="s">
        <v>922</v>
      </c>
      <c r="D100" s="4" t="s">
        <v>923</v>
      </c>
    </row>
    <row r="101" customFormat="false" ht="16.2" hidden="false" customHeight="false" outlineLevel="0" collapsed="false">
      <c r="A101" s="2" t="s">
        <v>927</v>
      </c>
      <c r="B101" s="2" t="s">
        <v>522</v>
      </c>
      <c r="C101" s="2" t="s">
        <v>922</v>
      </c>
      <c r="D101" s="2" t="s">
        <v>923</v>
      </c>
    </row>
    <row r="102" customFormat="false" ht="16.2" hidden="false" customHeight="false" outlineLevel="0" collapsed="false">
      <c r="A102" s="4" t="s">
        <v>927</v>
      </c>
      <c r="B102" s="4" t="s">
        <v>523</v>
      </c>
      <c r="C102" s="4" t="s">
        <v>922</v>
      </c>
      <c r="D102" s="4" t="s">
        <v>923</v>
      </c>
    </row>
    <row r="103" customFormat="false" ht="16.2" hidden="false" customHeight="false" outlineLevel="0" collapsed="false">
      <c r="A103" s="2" t="s">
        <v>927</v>
      </c>
      <c r="B103" s="2" t="s">
        <v>525</v>
      </c>
      <c r="C103" s="2" t="s">
        <v>922</v>
      </c>
      <c r="D103" s="2" t="s">
        <v>923</v>
      </c>
    </row>
    <row r="104" customFormat="false" ht="16.2" hidden="false" customHeight="false" outlineLevel="0" collapsed="false">
      <c r="A104" s="4" t="s">
        <v>927</v>
      </c>
      <c r="B104" s="4" t="s">
        <v>526</v>
      </c>
      <c r="C104" s="4" t="s">
        <v>922</v>
      </c>
      <c r="D104" s="4" t="s">
        <v>923</v>
      </c>
    </row>
    <row r="105" customFormat="false" ht="16.2" hidden="false" customHeight="false" outlineLevel="0" collapsed="false">
      <c r="A105" s="2" t="s">
        <v>927</v>
      </c>
      <c r="B105" s="2" t="s">
        <v>528</v>
      </c>
      <c r="C105" s="2" t="s">
        <v>922</v>
      </c>
      <c r="D105" s="2" t="s">
        <v>923</v>
      </c>
    </row>
    <row r="106" customFormat="false" ht="16.2" hidden="false" customHeight="false" outlineLevel="0" collapsed="false">
      <c r="A106" s="4" t="s">
        <v>927</v>
      </c>
      <c r="B106" s="4" t="s">
        <v>530</v>
      </c>
      <c r="C106" s="4" t="s">
        <v>922</v>
      </c>
      <c r="D106" s="4" t="s">
        <v>923</v>
      </c>
    </row>
    <row r="107" customFormat="false" ht="16.2" hidden="false" customHeight="false" outlineLevel="0" collapsed="false">
      <c r="A107" s="2" t="s">
        <v>927</v>
      </c>
      <c r="B107" s="2" t="s">
        <v>532</v>
      </c>
      <c r="C107" s="2" t="s">
        <v>922</v>
      </c>
      <c r="D107" s="2" t="s">
        <v>923</v>
      </c>
    </row>
    <row r="108" customFormat="false" ht="16.2" hidden="false" customHeight="false" outlineLevel="0" collapsed="false">
      <c r="A108" s="4" t="s">
        <v>927</v>
      </c>
      <c r="B108" s="4" t="s">
        <v>534</v>
      </c>
      <c r="C108" s="4" t="s">
        <v>922</v>
      </c>
      <c r="D108" s="4" t="s">
        <v>923</v>
      </c>
    </row>
    <row r="109" customFormat="false" ht="16.2" hidden="false" customHeight="false" outlineLevel="0" collapsed="false">
      <c r="A109" s="2" t="s">
        <v>927</v>
      </c>
      <c r="B109" s="2" t="s">
        <v>536</v>
      </c>
      <c r="C109" s="2" t="s">
        <v>922</v>
      </c>
      <c r="D109" s="2" t="s">
        <v>923</v>
      </c>
    </row>
    <row r="110" customFormat="false" ht="16.2" hidden="false" customHeight="false" outlineLevel="0" collapsed="false">
      <c r="A110" s="4" t="s">
        <v>927</v>
      </c>
      <c r="B110" s="4" t="s">
        <v>537</v>
      </c>
      <c r="C110" s="4" t="s">
        <v>922</v>
      </c>
      <c r="D110" s="4" t="s">
        <v>923</v>
      </c>
    </row>
    <row r="111" customFormat="false" ht="16.2" hidden="false" customHeight="false" outlineLevel="0" collapsed="false">
      <c r="A111" s="2" t="s">
        <v>927</v>
      </c>
      <c r="B111" s="2" t="s">
        <v>539</v>
      </c>
      <c r="C111" s="2" t="s">
        <v>922</v>
      </c>
      <c r="D111" s="2" t="s">
        <v>923</v>
      </c>
    </row>
    <row r="112" customFormat="false" ht="16.2" hidden="false" customHeight="false" outlineLevel="0" collapsed="false">
      <c r="A112" s="4" t="s">
        <v>927</v>
      </c>
      <c r="B112" s="4" t="s">
        <v>540</v>
      </c>
      <c r="C112" s="4" t="s">
        <v>922</v>
      </c>
      <c r="D112" s="4" t="s">
        <v>923</v>
      </c>
    </row>
    <row r="113" customFormat="false" ht="16.2" hidden="false" customHeight="false" outlineLevel="0" collapsed="false">
      <c r="A113" s="2" t="s">
        <v>927</v>
      </c>
      <c r="B113" s="2" t="s">
        <v>548</v>
      </c>
      <c r="C113" s="2" t="s">
        <v>922</v>
      </c>
      <c r="D113" s="2" t="s">
        <v>923</v>
      </c>
    </row>
    <row r="114" customFormat="false" ht="16.2" hidden="false" customHeight="false" outlineLevel="0" collapsed="false">
      <c r="A114" s="4" t="s">
        <v>927</v>
      </c>
      <c r="B114" s="4" t="s">
        <v>557</v>
      </c>
      <c r="C114" s="4" t="s">
        <v>922</v>
      </c>
      <c r="D114" s="4" t="s">
        <v>923</v>
      </c>
    </row>
    <row r="115" customFormat="false" ht="16.2" hidden="false" customHeight="false" outlineLevel="0" collapsed="false">
      <c r="A115" s="2" t="s">
        <v>927</v>
      </c>
      <c r="B115" s="2" t="s">
        <v>558</v>
      </c>
      <c r="C115" s="2" t="s">
        <v>922</v>
      </c>
      <c r="D115" s="2" t="s">
        <v>923</v>
      </c>
    </row>
    <row r="116" customFormat="false" ht="16.2" hidden="false" customHeight="false" outlineLevel="0" collapsed="false">
      <c r="A116" s="4" t="s">
        <v>927</v>
      </c>
      <c r="B116" s="4" t="s">
        <v>559</v>
      </c>
      <c r="C116" s="4" t="s">
        <v>922</v>
      </c>
      <c r="D116" s="4" t="s">
        <v>923</v>
      </c>
    </row>
    <row r="117" customFormat="false" ht="16.2" hidden="false" customHeight="false" outlineLevel="0" collapsed="false">
      <c r="A117" s="2" t="s">
        <v>927</v>
      </c>
      <c r="B117" s="2" t="s">
        <v>561</v>
      </c>
      <c r="C117" s="2" t="s">
        <v>922</v>
      </c>
      <c r="D117" s="2" t="s">
        <v>923</v>
      </c>
    </row>
    <row r="118" customFormat="false" ht="16.2" hidden="false" customHeight="false" outlineLevel="0" collapsed="false">
      <c r="A118" s="4" t="s">
        <v>927</v>
      </c>
      <c r="B118" s="4" t="s">
        <v>564</v>
      </c>
      <c r="C118" s="4" t="s">
        <v>922</v>
      </c>
      <c r="D118" s="4" t="s">
        <v>923</v>
      </c>
    </row>
    <row r="119" customFormat="false" ht="16.2" hidden="false" customHeight="false" outlineLevel="0" collapsed="false">
      <c r="A119" s="2" t="s">
        <v>927</v>
      </c>
      <c r="B119" s="2" t="s">
        <v>567</v>
      </c>
      <c r="C119" s="2" t="s">
        <v>922</v>
      </c>
      <c r="D119" s="2" t="s">
        <v>923</v>
      </c>
    </row>
    <row r="120" customFormat="false" ht="16.2" hidden="false" customHeight="false" outlineLevel="0" collapsed="false">
      <c r="A120" s="4" t="s">
        <v>927</v>
      </c>
      <c r="B120" s="4" t="s">
        <v>568</v>
      </c>
      <c r="C120" s="4" t="s">
        <v>922</v>
      </c>
      <c r="D120" s="4" t="s">
        <v>923</v>
      </c>
    </row>
    <row r="121" customFormat="false" ht="16.2" hidden="false" customHeight="false" outlineLevel="0" collapsed="false">
      <c r="A121" s="2" t="s">
        <v>927</v>
      </c>
      <c r="B121" s="2" t="s">
        <v>570</v>
      </c>
      <c r="C121" s="2" t="s">
        <v>922</v>
      </c>
      <c r="D121" s="2" t="s">
        <v>923</v>
      </c>
    </row>
    <row r="122" customFormat="false" ht="16.2" hidden="false" customHeight="false" outlineLevel="0" collapsed="false">
      <c r="A122" s="4" t="s">
        <v>927</v>
      </c>
      <c r="B122" s="4" t="s">
        <v>572</v>
      </c>
      <c r="C122" s="4" t="s">
        <v>922</v>
      </c>
      <c r="D122" s="4" t="s">
        <v>923</v>
      </c>
    </row>
    <row r="123" customFormat="false" ht="16.2" hidden="false" customHeight="false" outlineLevel="0" collapsed="false">
      <c r="A123" s="2" t="s">
        <v>927</v>
      </c>
      <c r="B123" s="2" t="s">
        <v>574</v>
      </c>
      <c r="C123" s="2" t="s">
        <v>922</v>
      </c>
      <c r="D123" s="2" t="s">
        <v>923</v>
      </c>
    </row>
    <row r="124" customFormat="false" ht="16.2" hidden="false" customHeight="false" outlineLevel="0" collapsed="false">
      <c r="A124" s="4" t="s">
        <v>927</v>
      </c>
      <c r="B124" s="4" t="s">
        <v>576</v>
      </c>
      <c r="C124" s="4" t="s">
        <v>922</v>
      </c>
      <c r="D124" s="4" t="s">
        <v>923</v>
      </c>
    </row>
    <row r="125" customFormat="false" ht="16.2" hidden="false" customHeight="false" outlineLevel="0" collapsed="false">
      <c r="A125" s="2" t="s">
        <v>927</v>
      </c>
      <c r="B125" s="2" t="s">
        <v>579</v>
      </c>
      <c r="C125" s="2" t="s">
        <v>922</v>
      </c>
      <c r="D125" s="2" t="s">
        <v>923</v>
      </c>
    </row>
    <row r="126" customFormat="false" ht="16.2" hidden="false" customHeight="false" outlineLevel="0" collapsed="false">
      <c r="A126" s="4" t="s">
        <v>927</v>
      </c>
      <c r="B126" s="4" t="s">
        <v>581</v>
      </c>
      <c r="C126" s="4" t="s">
        <v>922</v>
      </c>
      <c r="D126" s="4" t="s">
        <v>923</v>
      </c>
    </row>
    <row r="127" customFormat="false" ht="16.2" hidden="false" customHeight="false" outlineLevel="0" collapsed="false">
      <c r="A127" s="2" t="s">
        <v>927</v>
      </c>
      <c r="B127" s="2" t="s">
        <v>582</v>
      </c>
      <c r="C127" s="2" t="s">
        <v>922</v>
      </c>
      <c r="D127" s="2" t="s">
        <v>923</v>
      </c>
    </row>
    <row r="128" customFormat="false" ht="16.2" hidden="false" customHeight="false" outlineLevel="0" collapsed="false">
      <c r="A128" s="4" t="s">
        <v>927</v>
      </c>
      <c r="B128" s="4" t="s">
        <v>591</v>
      </c>
      <c r="C128" s="4" t="s">
        <v>922</v>
      </c>
      <c r="D128" s="4" t="s">
        <v>923</v>
      </c>
    </row>
    <row r="129" customFormat="false" ht="16.2" hidden="false" customHeight="false" outlineLevel="0" collapsed="false">
      <c r="A129" s="2" t="s">
        <v>927</v>
      </c>
      <c r="B129" s="2" t="s">
        <v>592</v>
      </c>
      <c r="C129" s="2" t="s">
        <v>922</v>
      </c>
      <c r="D129" s="2" t="s">
        <v>923</v>
      </c>
    </row>
    <row r="130" customFormat="false" ht="16.2" hidden="false" customHeight="false" outlineLevel="0" collapsed="false">
      <c r="A130" s="4" t="s">
        <v>927</v>
      </c>
      <c r="B130" s="4" t="s">
        <v>600</v>
      </c>
      <c r="C130" s="4" t="s">
        <v>922</v>
      </c>
      <c r="D130" s="4" t="s">
        <v>923</v>
      </c>
    </row>
    <row r="131" customFormat="false" ht="16.2" hidden="false" customHeight="false" outlineLevel="0" collapsed="false">
      <c r="A131" s="2" t="s">
        <v>927</v>
      </c>
      <c r="B131" s="2" t="s">
        <v>603</v>
      </c>
      <c r="C131" s="2" t="s">
        <v>922</v>
      </c>
      <c r="D131" s="2" t="s">
        <v>923</v>
      </c>
    </row>
    <row r="132" customFormat="false" ht="16.2" hidden="false" customHeight="false" outlineLevel="0" collapsed="false">
      <c r="A132" s="4" t="s">
        <v>927</v>
      </c>
      <c r="B132" s="4" t="s">
        <v>606</v>
      </c>
      <c r="C132" s="4" t="s">
        <v>922</v>
      </c>
      <c r="D132" s="4" t="s">
        <v>923</v>
      </c>
    </row>
    <row r="133" customFormat="false" ht="16.2" hidden="false" customHeight="false" outlineLevel="0" collapsed="false">
      <c r="A133" s="2" t="s">
        <v>927</v>
      </c>
      <c r="B133" s="2" t="s">
        <v>608</v>
      </c>
      <c r="C133" s="2" t="s">
        <v>922</v>
      </c>
      <c r="D133" s="2" t="s">
        <v>923</v>
      </c>
    </row>
    <row r="134" customFormat="false" ht="16.2" hidden="false" customHeight="false" outlineLevel="0" collapsed="false">
      <c r="A134" s="4" t="s">
        <v>927</v>
      </c>
      <c r="B134" s="4" t="s">
        <v>610</v>
      </c>
      <c r="C134" s="4" t="s">
        <v>922</v>
      </c>
      <c r="D134" s="4" t="s">
        <v>923</v>
      </c>
    </row>
    <row r="135" customFormat="false" ht="16.2" hidden="false" customHeight="false" outlineLevel="0" collapsed="false">
      <c r="A135" s="2" t="s">
        <v>927</v>
      </c>
      <c r="B135" s="2" t="s">
        <v>612</v>
      </c>
      <c r="C135" s="2" t="s">
        <v>922</v>
      </c>
      <c r="D135" s="2" t="s">
        <v>923</v>
      </c>
    </row>
    <row r="136" customFormat="false" ht="16.2" hidden="false" customHeight="false" outlineLevel="0" collapsed="false">
      <c r="A136" s="4" t="s">
        <v>927</v>
      </c>
      <c r="B136" s="4" t="s">
        <v>614</v>
      </c>
      <c r="C136" s="4" t="s">
        <v>922</v>
      </c>
      <c r="D136" s="4" t="s">
        <v>923</v>
      </c>
    </row>
    <row r="137" customFormat="false" ht="16.2" hidden="false" customHeight="false" outlineLevel="0" collapsed="false">
      <c r="A137" s="2" t="s">
        <v>927</v>
      </c>
      <c r="B137" s="2" t="s">
        <v>616</v>
      </c>
      <c r="C137" s="2" t="s">
        <v>922</v>
      </c>
      <c r="D137" s="2" t="s">
        <v>923</v>
      </c>
    </row>
    <row r="138" customFormat="false" ht="16.2" hidden="false" customHeight="false" outlineLevel="0" collapsed="false">
      <c r="A138" s="4" t="s">
        <v>927</v>
      </c>
      <c r="B138" s="4" t="s">
        <v>618</v>
      </c>
      <c r="C138" s="4" t="s">
        <v>922</v>
      </c>
      <c r="D138" s="4" t="s">
        <v>923</v>
      </c>
    </row>
    <row r="139" customFormat="false" ht="16.2" hidden="false" customHeight="false" outlineLevel="0" collapsed="false">
      <c r="A139" s="2" t="s">
        <v>927</v>
      </c>
      <c r="B139" s="2" t="s">
        <v>621</v>
      </c>
      <c r="C139" s="2" t="s">
        <v>922</v>
      </c>
      <c r="D139" s="2" t="s">
        <v>923</v>
      </c>
    </row>
    <row r="140" customFormat="false" ht="16.2" hidden="false" customHeight="false" outlineLevel="0" collapsed="false">
      <c r="A140" s="4" t="s">
        <v>927</v>
      </c>
      <c r="B140" s="4" t="s">
        <v>625</v>
      </c>
      <c r="C140" s="4" t="s">
        <v>922</v>
      </c>
      <c r="D140" s="4" t="s">
        <v>923</v>
      </c>
    </row>
    <row r="141" customFormat="false" ht="16.2" hidden="false" customHeight="false" outlineLevel="0" collapsed="false">
      <c r="A141" s="2" t="s">
        <v>927</v>
      </c>
      <c r="B141" s="2" t="s">
        <v>636</v>
      </c>
      <c r="C141" s="2" t="s">
        <v>922</v>
      </c>
      <c r="D141" s="2" t="s">
        <v>923</v>
      </c>
    </row>
    <row r="142" customFormat="false" ht="16.2" hidden="false" customHeight="false" outlineLevel="0" collapsed="false">
      <c r="A142" s="4" t="s">
        <v>927</v>
      </c>
      <c r="B142" s="4" t="s">
        <v>639</v>
      </c>
      <c r="C142" s="4" t="s">
        <v>922</v>
      </c>
      <c r="D142" s="4" t="s">
        <v>923</v>
      </c>
    </row>
    <row r="143" customFormat="false" ht="16.2" hidden="false" customHeight="false" outlineLevel="0" collapsed="false">
      <c r="A143" s="2" t="s">
        <v>927</v>
      </c>
      <c r="B143" s="2" t="s">
        <v>642</v>
      </c>
      <c r="C143" s="2" t="s">
        <v>922</v>
      </c>
      <c r="D143" s="2" t="s">
        <v>923</v>
      </c>
    </row>
    <row r="144" customFormat="false" ht="16.2" hidden="false" customHeight="false" outlineLevel="0" collapsed="false">
      <c r="A144" s="4" t="s">
        <v>927</v>
      </c>
      <c r="B144" s="4" t="s">
        <v>645</v>
      </c>
      <c r="C144" s="4" t="s">
        <v>922</v>
      </c>
      <c r="D144" s="4" t="s">
        <v>923</v>
      </c>
    </row>
    <row r="145" customFormat="false" ht="16.2" hidden="false" customHeight="false" outlineLevel="0" collapsed="false">
      <c r="A145" s="2" t="s">
        <v>927</v>
      </c>
      <c r="B145" s="2" t="s">
        <v>647</v>
      </c>
      <c r="C145" s="2" t="s">
        <v>922</v>
      </c>
      <c r="D145" s="2" t="s">
        <v>923</v>
      </c>
    </row>
    <row r="146" customFormat="false" ht="16.2" hidden="false" customHeight="false" outlineLevel="0" collapsed="false">
      <c r="A146" s="4" t="s">
        <v>927</v>
      </c>
      <c r="B146" s="4" t="s">
        <v>648</v>
      </c>
      <c r="C146" s="4" t="s">
        <v>922</v>
      </c>
      <c r="D146" s="4" t="s">
        <v>923</v>
      </c>
    </row>
    <row r="147" customFormat="false" ht="16.2" hidden="false" customHeight="false" outlineLevel="0" collapsed="false">
      <c r="A147" s="2" t="s">
        <v>927</v>
      </c>
      <c r="B147" s="2" t="s">
        <v>650</v>
      </c>
      <c r="C147" s="2" t="s">
        <v>922</v>
      </c>
      <c r="D147" s="2" t="s">
        <v>923</v>
      </c>
    </row>
    <row r="148" customFormat="false" ht="16.2" hidden="false" customHeight="false" outlineLevel="0" collapsed="false">
      <c r="A148" s="4" t="s">
        <v>927</v>
      </c>
      <c r="B148" s="4" t="s">
        <v>652</v>
      </c>
      <c r="C148" s="4" t="s">
        <v>922</v>
      </c>
      <c r="D148" s="4" t="s">
        <v>923</v>
      </c>
    </row>
    <row r="149" customFormat="false" ht="16.2" hidden="false" customHeight="false" outlineLevel="0" collapsed="false">
      <c r="A149" s="2" t="s">
        <v>927</v>
      </c>
      <c r="B149" s="2" t="s">
        <v>654</v>
      </c>
      <c r="C149" s="2" t="s">
        <v>922</v>
      </c>
      <c r="D149" s="2" t="s">
        <v>923</v>
      </c>
    </row>
    <row r="150" customFormat="false" ht="16.2" hidden="false" customHeight="false" outlineLevel="0" collapsed="false">
      <c r="A150" s="4" t="s">
        <v>927</v>
      </c>
      <c r="B150" s="4" t="s">
        <v>656</v>
      </c>
      <c r="C150" s="4" t="s">
        <v>922</v>
      </c>
      <c r="D150" s="4" t="s">
        <v>923</v>
      </c>
    </row>
    <row r="151" customFormat="false" ht="16.2" hidden="false" customHeight="false" outlineLevel="0" collapsed="false">
      <c r="A151" s="2" t="s">
        <v>927</v>
      </c>
      <c r="B151" s="2" t="s">
        <v>658</v>
      </c>
      <c r="C151" s="2" t="s">
        <v>922</v>
      </c>
      <c r="D151" s="2" t="s">
        <v>923</v>
      </c>
    </row>
    <row r="152" customFormat="false" ht="16.2" hidden="false" customHeight="false" outlineLevel="0" collapsed="false">
      <c r="A152" s="4" t="s">
        <v>927</v>
      </c>
      <c r="B152" s="4" t="s">
        <v>659</v>
      </c>
      <c r="C152" s="4" t="s">
        <v>922</v>
      </c>
      <c r="D152" s="4" t="s">
        <v>923</v>
      </c>
    </row>
    <row r="153" customFormat="false" ht="16.2" hidden="false" customHeight="false" outlineLevel="0" collapsed="false">
      <c r="A153" s="2" t="s">
        <v>927</v>
      </c>
      <c r="B153" s="2" t="s">
        <v>660</v>
      </c>
      <c r="C153" s="2" t="s">
        <v>922</v>
      </c>
      <c r="D153" s="2" t="s">
        <v>923</v>
      </c>
    </row>
    <row r="154" customFormat="false" ht="16.2" hidden="false" customHeight="false" outlineLevel="0" collapsed="false">
      <c r="A154" s="4" t="s">
        <v>927</v>
      </c>
      <c r="B154" s="4" t="s">
        <v>669</v>
      </c>
      <c r="C154" s="4" t="s">
        <v>922</v>
      </c>
      <c r="D154" s="4" t="s">
        <v>923</v>
      </c>
    </row>
    <row r="155" customFormat="false" ht="16.2" hidden="false" customHeight="false" outlineLevel="0" collapsed="false">
      <c r="A155" s="2" t="s">
        <v>927</v>
      </c>
      <c r="B155" s="2" t="s">
        <v>676</v>
      </c>
      <c r="C155" s="2" t="s">
        <v>922</v>
      </c>
      <c r="D155" s="2" t="s">
        <v>923</v>
      </c>
    </row>
    <row r="156" customFormat="false" ht="16.2" hidden="false" customHeight="false" outlineLevel="0" collapsed="false">
      <c r="A156" s="4" t="s">
        <v>927</v>
      </c>
      <c r="B156" s="4" t="s">
        <v>678</v>
      </c>
      <c r="C156" s="4" t="s">
        <v>922</v>
      </c>
      <c r="D156" s="4" t="s">
        <v>923</v>
      </c>
    </row>
    <row r="157" customFormat="false" ht="16.2" hidden="false" customHeight="false" outlineLevel="0" collapsed="false">
      <c r="A157" s="2" t="s">
        <v>927</v>
      </c>
      <c r="B157" s="2" t="s">
        <v>680</v>
      </c>
      <c r="C157" s="2" t="s">
        <v>922</v>
      </c>
      <c r="D157" s="2" t="s">
        <v>923</v>
      </c>
    </row>
    <row r="158" customFormat="false" ht="16.2" hidden="false" customHeight="false" outlineLevel="0" collapsed="false">
      <c r="A158" s="4" t="s">
        <v>927</v>
      </c>
      <c r="B158" s="4" t="s">
        <v>681</v>
      </c>
      <c r="C158" s="4" t="s">
        <v>922</v>
      </c>
      <c r="D158" s="4" t="s">
        <v>923</v>
      </c>
    </row>
    <row r="159" customFormat="false" ht="16.2" hidden="false" customHeight="false" outlineLevel="0" collapsed="false">
      <c r="A159" s="2" t="s">
        <v>927</v>
      </c>
      <c r="B159" s="2" t="s">
        <v>684</v>
      </c>
      <c r="C159" s="2" t="s">
        <v>922</v>
      </c>
      <c r="D159" s="2" t="s">
        <v>923</v>
      </c>
    </row>
    <row r="160" customFormat="false" ht="16.2" hidden="false" customHeight="false" outlineLevel="0" collapsed="false">
      <c r="A160" s="4" t="s">
        <v>927</v>
      </c>
      <c r="B160" s="4" t="s">
        <v>687</v>
      </c>
      <c r="C160" s="4" t="s">
        <v>922</v>
      </c>
      <c r="D160" s="4" t="s">
        <v>923</v>
      </c>
    </row>
    <row r="161" customFormat="false" ht="16.2" hidden="false" customHeight="false" outlineLevel="0" collapsed="false">
      <c r="A161" s="2" t="s">
        <v>927</v>
      </c>
      <c r="B161" s="2" t="s">
        <v>688</v>
      </c>
      <c r="C161" s="2" t="s">
        <v>922</v>
      </c>
      <c r="D161" s="2" t="s">
        <v>923</v>
      </c>
    </row>
    <row r="162" customFormat="false" ht="16.2" hidden="false" customHeight="false" outlineLevel="0" collapsed="false">
      <c r="A162" s="4" t="s">
        <v>927</v>
      </c>
      <c r="B162" s="4" t="s">
        <v>690</v>
      </c>
      <c r="C162" s="4" t="s">
        <v>922</v>
      </c>
      <c r="D162" s="4" t="s">
        <v>923</v>
      </c>
    </row>
    <row r="163" customFormat="false" ht="16.2" hidden="false" customHeight="false" outlineLevel="0" collapsed="false">
      <c r="A163" s="2" t="s">
        <v>927</v>
      </c>
      <c r="B163" s="2" t="s">
        <v>691</v>
      </c>
      <c r="C163" s="2" t="s">
        <v>922</v>
      </c>
      <c r="D163" s="2" t="s">
        <v>923</v>
      </c>
    </row>
    <row r="164" customFormat="false" ht="16.2" hidden="false" customHeight="false" outlineLevel="0" collapsed="false">
      <c r="A164" s="4" t="s">
        <v>927</v>
      </c>
      <c r="B164" s="4" t="s">
        <v>692</v>
      </c>
      <c r="C164" s="4" t="s">
        <v>922</v>
      </c>
      <c r="D164" s="4" t="s">
        <v>923</v>
      </c>
    </row>
    <row r="165" customFormat="false" ht="16.2" hidden="false" customHeight="false" outlineLevel="0" collapsed="false">
      <c r="A165" s="2" t="s">
        <v>927</v>
      </c>
      <c r="B165" s="2" t="s">
        <v>693</v>
      </c>
      <c r="C165" s="2" t="s">
        <v>922</v>
      </c>
      <c r="D165" s="2" t="s">
        <v>923</v>
      </c>
    </row>
    <row r="166" customFormat="false" ht="16.2" hidden="false" customHeight="false" outlineLevel="0" collapsed="false">
      <c r="A166" s="4" t="s">
        <v>927</v>
      </c>
      <c r="B166" s="4" t="s">
        <v>694</v>
      </c>
      <c r="C166" s="4" t="s">
        <v>922</v>
      </c>
      <c r="D166" s="4" t="s">
        <v>923</v>
      </c>
    </row>
    <row r="167" customFormat="false" ht="16.2" hidden="false" customHeight="false" outlineLevel="0" collapsed="false">
      <c r="A167" s="2" t="s">
        <v>927</v>
      </c>
      <c r="B167" s="2" t="s">
        <v>696</v>
      </c>
      <c r="C167" s="2" t="s">
        <v>922</v>
      </c>
      <c r="D167" s="2" t="s">
        <v>923</v>
      </c>
    </row>
    <row r="168" customFormat="false" ht="16.2" hidden="false" customHeight="false" outlineLevel="0" collapsed="false">
      <c r="A168" s="4" t="s">
        <v>927</v>
      </c>
      <c r="B168" s="4" t="s">
        <v>699</v>
      </c>
      <c r="C168" s="4" t="s">
        <v>922</v>
      </c>
      <c r="D168" s="4" t="s">
        <v>923</v>
      </c>
    </row>
    <row r="169" customFormat="false" ht="16.2" hidden="false" customHeight="false" outlineLevel="0" collapsed="false">
      <c r="A169" s="2" t="s">
        <v>927</v>
      </c>
      <c r="B169" s="2" t="s">
        <v>702</v>
      </c>
      <c r="C169" s="2" t="s">
        <v>922</v>
      </c>
      <c r="D169" s="2" t="s">
        <v>923</v>
      </c>
    </row>
    <row r="170" customFormat="false" ht="16.2" hidden="false" customHeight="false" outlineLevel="0" collapsed="false">
      <c r="A170" s="4" t="s">
        <v>927</v>
      </c>
      <c r="B170" s="4" t="s">
        <v>710</v>
      </c>
      <c r="C170" s="4" t="s">
        <v>922</v>
      </c>
      <c r="D170" s="4" t="s">
        <v>923</v>
      </c>
    </row>
    <row r="171" customFormat="false" ht="16.2" hidden="false" customHeight="false" outlineLevel="0" collapsed="false">
      <c r="A171" s="2" t="s">
        <v>927</v>
      </c>
      <c r="B171" s="2" t="s">
        <v>713</v>
      </c>
      <c r="C171" s="2" t="s">
        <v>922</v>
      </c>
      <c r="D171" s="2" t="s">
        <v>923</v>
      </c>
    </row>
    <row r="172" customFormat="false" ht="16.2" hidden="false" customHeight="false" outlineLevel="0" collapsed="false">
      <c r="A172" s="4" t="s">
        <v>927</v>
      </c>
      <c r="B172" s="4" t="s">
        <v>720</v>
      </c>
      <c r="C172" s="4" t="s">
        <v>922</v>
      </c>
      <c r="D172" s="4" t="s">
        <v>923</v>
      </c>
    </row>
    <row r="173" customFormat="false" ht="16.2" hidden="false" customHeight="false" outlineLevel="0" collapsed="false">
      <c r="A173" s="2" t="s">
        <v>927</v>
      </c>
      <c r="B173" s="2" t="s">
        <v>723</v>
      </c>
      <c r="C173" s="2" t="s">
        <v>922</v>
      </c>
      <c r="D173" s="2" t="s">
        <v>923</v>
      </c>
    </row>
    <row r="174" customFormat="false" ht="16.2" hidden="false" customHeight="false" outlineLevel="0" collapsed="false">
      <c r="A174" s="4" t="s">
        <v>927</v>
      </c>
      <c r="B174" s="4" t="s">
        <v>724</v>
      </c>
      <c r="C174" s="4" t="s">
        <v>922</v>
      </c>
      <c r="D174" s="4" t="s">
        <v>923</v>
      </c>
    </row>
    <row r="175" customFormat="false" ht="16.2" hidden="false" customHeight="false" outlineLevel="0" collapsed="false">
      <c r="A175" s="2" t="s">
        <v>927</v>
      </c>
      <c r="B175" s="2" t="s">
        <v>726</v>
      </c>
      <c r="C175" s="2" t="s">
        <v>922</v>
      </c>
      <c r="D175" s="2" t="s">
        <v>923</v>
      </c>
    </row>
    <row r="176" customFormat="false" ht="16.2" hidden="false" customHeight="false" outlineLevel="0" collapsed="false">
      <c r="A176" s="4" t="s">
        <v>927</v>
      </c>
      <c r="B176" s="4" t="s">
        <v>727</v>
      </c>
      <c r="C176" s="4" t="s">
        <v>922</v>
      </c>
      <c r="D176" s="4" t="s">
        <v>923</v>
      </c>
    </row>
    <row r="177" customFormat="false" ht="16.2" hidden="false" customHeight="false" outlineLevel="0" collapsed="false">
      <c r="A177" s="2" t="s">
        <v>927</v>
      </c>
      <c r="B177" s="2" t="s">
        <v>728</v>
      </c>
      <c r="C177" s="2" t="s">
        <v>922</v>
      </c>
      <c r="D177" s="2" t="s">
        <v>923</v>
      </c>
    </row>
    <row r="178" customFormat="false" ht="16.2" hidden="false" customHeight="false" outlineLevel="0" collapsed="false">
      <c r="A178" s="4" t="s">
        <v>927</v>
      </c>
      <c r="B178" s="4" t="s">
        <v>730</v>
      </c>
      <c r="C178" s="4" t="s">
        <v>922</v>
      </c>
      <c r="D178" s="4" t="s">
        <v>923</v>
      </c>
    </row>
    <row r="179" customFormat="false" ht="16.2" hidden="false" customHeight="false" outlineLevel="0" collapsed="false">
      <c r="A179" s="2" t="s">
        <v>927</v>
      </c>
      <c r="B179" s="2" t="s">
        <v>732</v>
      </c>
      <c r="C179" s="2" t="s">
        <v>922</v>
      </c>
      <c r="D179" s="2" t="s">
        <v>923</v>
      </c>
    </row>
    <row r="180" customFormat="false" ht="16.2" hidden="false" customHeight="false" outlineLevel="0" collapsed="false">
      <c r="A180" s="4" t="s">
        <v>927</v>
      </c>
      <c r="B180" s="4" t="s">
        <v>734</v>
      </c>
      <c r="C180" s="4" t="s">
        <v>922</v>
      </c>
      <c r="D180" s="4" t="s">
        <v>923</v>
      </c>
    </row>
    <row r="181" customFormat="false" ht="16.2" hidden="false" customHeight="false" outlineLevel="0" collapsed="false">
      <c r="A181" s="2" t="s">
        <v>927</v>
      </c>
      <c r="B181" s="2" t="s">
        <v>735</v>
      </c>
      <c r="C181" s="2" t="s">
        <v>922</v>
      </c>
      <c r="D181" s="2" t="s">
        <v>923</v>
      </c>
    </row>
    <row r="182" customFormat="false" ht="16.2" hidden="false" customHeight="false" outlineLevel="0" collapsed="false">
      <c r="A182" s="4" t="s">
        <v>927</v>
      </c>
      <c r="B182" s="4" t="s">
        <v>736</v>
      </c>
      <c r="C182" s="4" t="s">
        <v>922</v>
      </c>
      <c r="D182" s="4" t="s">
        <v>923</v>
      </c>
    </row>
    <row r="183" customFormat="false" ht="16.2" hidden="false" customHeight="false" outlineLevel="0" collapsed="false">
      <c r="A183" s="2" t="s">
        <v>927</v>
      </c>
      <c r="B183" s="2" t="s">
        <v>738</v>
      </c>
      <c r="C183" s="2" t="s">
        <v>922</v>
      </c>
      <c r="D183" s="2" t="s">
        <v>923</v>
      </c>
    </row>
    <row r="184" customFormat="false" ht="16.2" hidden="false" customHeight="false" outlineLevel="0" collapsed="false">
      <c r="A184" s="4" t="s">
        <v>927</v>
      </c>
      <c r="B184" s="4" t="s">
        <v>741</v>
      </c>
      <c r="C184" s="4" t="s">
        <v>922</v>
      </c>
      <c r="D184" s="4" t="s">
        <v>923</v>
      </c>
    </row>
    <row r="185" customFormat="false" ht="16.2" hidden="false" customHeight="false" outlineLevel="0" collapsed="false">
      <c r="A185" s="2" t="s">
        <v>927</v>
      </c>
      <c r="B185" s="2" t="s">
        <v>744</v>
      </c>
      <c r="C185" s="2" t="s">
        <v>922</v>
      </c>
      <c r="D185" s="2" t="s">
        <v>923</v>
      </c>
    </row>
    <row r="186" customFormat="false" ht="16.2" hidden="false" customHeight="false" outlineLevel="0" collapsed="false">
      <c r="A186" s="4" t="s">
        <v>927</v>
      </c>
      <c r="B186" s="4" t="s">
        <v>746</v>
      </c>
      <c r="C186" s="4" t="s">
        <v>922</v>
      </c>
      <c r="D186" s="4" t="s">
        <v>923</v>
      </c>
    </row>
    <row r="187" customFormat="false" ht="16.2" hidden="false" customHeight="false" outlineLevel="0" collapsed="false">
      <c r="A187" s="2" t="s">
        <v>927</v>
      </c>
      <c r="B187" s="2" t="s">
        <v>757</v>
      </c>
      <c r="C187" s="2" t="s">
        <v>922</v>
      </c>
      <c r="D187" s="2" t="s">
        <v>923</v>
      </c>
    </row>
    <row r="188" customFormat="false" ht="16.2" hidden="false" customHeight="false" outlineLevel="0" collapsed="false">
      <c r="A188" s="4" t="s">
        <v>927</v>
      </c>
      <c r="B188" s="4" t="s">
        <v>759</v>
      </c>
      <c r="C188" s="4" t="s">
        <v>922</v>
      </c>
      <c r="D188" s="4" t="s">
        <v>923</v>
      </c>
    </row>
    <row r="189" customFormat="false" ht="16.2" hidden="false" customHeight="false" outlineLevel="0" collapsed="false">
      <c r="A189" s="2" t="s">
        <v>927</v>
      </c>
      <c r="B189" s="2" t="s">
        <v>761</v>
      </c>
      <c r="C189" s="2" t="s">
        <v>922</v>
      </c>
      <c r="D189" s="2" t="s">
        <v>923</v>
      </c>
    </row>
    <row r="190" customFormat="false" ht="16.2" hidden="false" customHeight="false" outlineLevel="0" collapsed="false">
      <c r="A190" s="4" t="s">
        <v>927</v>
      </c>
      <c r="B190" s="4" t="s">
        <v>762</v>
      </c>
      <c r="C190" s="4" t="s">
        <v>922</v>
      </c>
      <c r="D190" s="4" t="s">
        <v>923</v>
      </c>
    </row>
    <row r="191" customFormat="false" ht="16.2" hidden="false" customHeight="false" outlineLevel="0" collapsed="false">
      <c r="A191" s="2" t="s">
        <v>927</v>
      </c>
      <c r="B191" s="2" t="s">
        <v>765</v>
      </c>
      <c r="C191" s="2" t="s">
        <v>922</v>
      </c>
      <c r="D191" s="2" t="s">
        <v>923</v>
      </c>
    </row>
    <row r="192" customFormat="false" ht="16.2" hidden="false" customHeight="false" outlineLevel="0" collapsed="false">
      <c r="A192" s="4" t="s">
        <v>927</v>
      </c>
      <c r="B192" s="4" t="s">
        <v>768</v>
      </c>
      <c r="C192" s="4" t="s">
        <v>922</v>
      </c>
      <c r="D192" s="4" t="s">
        <v>923</v>
      </c>
    </row>
    <row r="193" customFormat="false" ht="16.2" hidden="false" customHeight="false" outlineLevel="0" collapsed="false">
      <c r="A193" s="2" t="s">
        <v>927</v>
      </c>
      <c r="B193" s="2" t="s">
        <v>770</v>
      </c>
      <c r="C193" s="2" t="s">
        <v>922</v>
      </c>
      <c r="D193" s="2" t="s">
        <v>923</v>
      </c>
    </row>
    <row r="194" customFormat="false" ht="16.2" hidden="false" customHeight="false" outlineLevel="0" collapsed="false">
      <c r="A194" s="4" t="s">
        <v>927</v>
      </c>
      <c r="B194" s="4" t="s">
        <v>772</v>
      </c>
      <c r="C194" s="4" t="s">
        <v>922</v>
      </c>
      <c r="D194" s="4" t="s">
        <v>923</v>
      </c>
    </row>
    <row r="195" customFormat="false" ht="16.2" hidden="false" customHeight="false" outlineLevel="0" collapsed="false">
      <c r="A195" s="2" t="s">
        <v>927</v>
      </c>
      <c r="B195" s="2" t="s">
        <v>774</v>
      </c>
      <c r="C195" s="2" t="s">
        <v>922</v>
      </c>
      <c r="D195" s="2" t="s">
        <v>923</v>
      </c>
    </row>
    <row r="196" customFormat="false" ht="16.2" hidden="false" customHeight="false" outlineLevel="0" collapsed="false">
      <c r="A196" s="4" t="s">
        <v>927</v>
      </c>
      <c r="B196" s="4" t="s">
        <v>776</v>
      </c>
      <c r="C196" s="4" t="s">
        <v>922</v>
      </c>
      <c r="D196" s="4" t="s">
        <v>923</v>
      </c>
    </row>
    <row r="197" customFormat="false" ht="16.2" hidden="false" customHeight="false" outlineLevel="0" collapsed="false">
      <c r="A197" s="2" t="s">
        <v>927</v>
      </c>
      <c r="B197" s="2" t="s">
        <v>778</v>
      </c>
      <c r="C197" s="2" t="s">
        <v>922</v>
      </c>
      <c r="D197" s="2" t="s">
        <v>923</v>
      </c>
    </row>
    <row r="198" customFormat="false" ht="16.2" hidden="false" customHeight="false" outlineLevel="0" collapsed="false">
      <c r="A198" s="4" t="s">
        <v>927</v>
      </c>
      <c r="B198" s="4" t="s">
        <v>779</v>
      </c>
      <c r="C198" s="4" t="s">
        <v>922</v>
      </c>
      <c r="D198" s="4" t="s">
        <v>923</v>
      </c>
    </row>
    <row r="199" customFormat="false" ht="16.2" hidden="false" customHeight="false" outlineLevel="0" collapsed="false">
      <c r="A199" s="2" t="s">
        <v>927</v>
      </c>
      <c r="B199" s="2" t="s">
        <v>780</v>
      </c>
      <c r="C199" s="2" t="s">
        <v>922</v>
      </c>
      <c r="D199" s="2" t="s">
        <v>923</v>
      </c>
    </row>
    <row r="200" customFormat="false" ht="16.2" hidden="false" customHeight="false" outlineLevel="0" collapsed="false">
      <c r="A200" s="4" t="s">
        <v>927</v>
      </c>
      <c r="B200" s="4" t="s">
        <v>790</v>
      </c>
      <c r="C200" s="4" t="s">
        <v>922</v>
      </c>
      <c r="D200" s="4" t="s">
        <v>923</v>
      </c>
    </row>
    <row r="201" customFormat="false" ht="16.2" hidden="false" customHeight="false" outlineLevel="0" collapsed="false">
      <c r="A201" s="2" t="s">
        <v>927</v>
      </c>
      <c r="B201" s="2" t="s">
        <v>795</v>
      </c>
      <c r="C201" s="2" t="s">
        <v>922</v>
      </c>
      <c r="D201" s="2" t="s">
        <v>923</v>
      </c>
    </row>
    <row r="202" customFormat="false" ht="16.2" hidden="false" customHeight="false" outlineLevel="0" collapsed="false">
      <c r="A202" s="4" t="s">
        <v>927</v>
      </c>
      <c r="B202" s="4" t="s">
        <v>798</v>
      </c>
      <c r="C202" s="4" t="s">
        <v>922</v>
      </c>
      <c r="D202" s="4" t="s">
        <v>923</v>
      </c>
    </row>
    <row r="203" customFormat="false" ht="16.2" hidden="false" customHeight="false" outlineLevel="0" collapsed="false">
      <c r="A203" s="2" t="s">
        <v>927</v>
      </c>
      <c r="B203" s="2" t="s">
        <v>801</v>
      </c>
      <c r="C203" s="2" t="s">
        <v>922</v>
      </c>
      <c r="D203" s="2" t="s">
        <v>923</v>
      </c>
    </row>
    <row r="204" customFormat="false" ht="16.2" hidden="false" customHeight="false" outlineLevel="0" collapsed="false">
      <c r="A204" s="4" t="s">
        <v>927</v>
      </c>
      <c r="B204" s="4" t="s">
        <v>804</v>
      </c>
      <c r="C204" s="4" t="s">
        <v>922</v>
      </c>
      <c r="D204" s="4" t="s">
        <v>923</v>
      </c>
    </row>
    <row r="205" customFormat="false" ht="16.2" hidden="false" customHeight="false" outlineLevel="0" collapsed="false">
      <c r="A205" s="2" t="s">
        <v>927</v>
      </c>
      <c r="B205" s="2" t="s">
        <v>807</v>
      </c>
      <c r="C205" s="2" t="s">
        <v>922</v>
      </c>
      <c r="D205" s="2" t="s">
        <v>923</v>
      </c>
    </row>
    <row r="206" customFormat="false" ht="16.2" hidden="false" customHeight="false" outlineLevel="0" collapsed="false">
      <c r="A206" s="4" t="s">
        <v>927</v>
      </c>
      <c r="B206" s="4" t="s">
        <v>808</v>
      </c>
      <c r="C206" s="4" t="s">
        <v>922</v>
      </c>
      <c r="D206" s="4" t="s">
        <v>923</v>
      </c>
    </row>
    <row r="207" customFormat="false" ht="16.2" hidden="false" customHeight="false" outlineLevel="0" collapsed="false">
      <c r="A207" s="2" t="s">
        <v>927</v>
      </c>
      <c r="B207" s="2" t="s">
        <v>810</v>
      </c>
      <c r="C207" s="2" t="s">
        <v>922</v>
      </c>
      <c r="D207" s="2" t="s">
        <v>923</v>
      </c>
    </row>
    <row r="208" customFormat="false" ht="16.2" hidden="false" customHeight="false" outlineLevel="0" collapsed="false">
      <c r="A208" s="4" t="s">
        <v>927</v>
      </c>
      <c r="B208" s="4" t="s">
        <v>812</v>
      </c>
      <c r="C208" s="4" t="s">
        <v>922</v>
      </c>
      <c r="D208" s="4" t="s">
        <v>923</v>
      </c>
    </row>
    <row r="209" customFormat="false" ht="16.2" hidden="false" customHeight="false" outlineLevel="0" collapsed="false">
      <c r="A209" s="2" t="s">
        <v>927</v>
      </c>
      <c r="B209" s="2" t="s">
        <v>814</v>
      </c>
      <c r="C209" s="2" t="s">
        <v>922</v>
      </c>
      <c r="D209" s="2" t="s">
        <v>923</v>
      </c>
    </row>
    <row r="210" customFormat="false" ht="16.2" hidden="false" customHeight="false" outlineLevel="0" collapsed="false">
      <c r="A210" s="4" t="s">
        <v>927</v>
      </c>
      <c r="B210" s="4" t="s">
        <v>816</v>
      </c>
      <c r="C210" s="4" t="s">
        <v>922</v>
      </c>
      <c r="D210" s="4" t="s">
        <v>923</v>
      </c>
    </row>
    <row r="211" customFormat="false" ht="16.2" hidden="false" customHeight="false" outlineLevel="0" collapsed="false">
      <c r="A211" s="2" t="s">
        <v>927</v>
      </c>
      <c r="B211" s="2" t="s">
        <v>819</v>
      </c>
      <c r="C211" s="2" t="s">
        <v>922</v>
      </c>
      <c r="D211" s="2" t="s">
        <v>923</v>
      </c>
    </row>
    <row r="212" customFormat="false" ht="16.2" hidden="false" customHeight="false" outlineLevel="0" collapsed="false">
      <c r="A212" s="4" t="s">
        <v>927</v>
      </c>
      <c r="B212" s="4" t="s">
        <v>822</v>
      </c>
      <c r="C212" s="4" t="s">
        <v>922</v>
      </c>
      <c r="D212" s="4" t="s">
        <v>923</v>
      </c>
    </row>
    <row r="213" customFormat="false" ht="16.2" hidden="false" customHeight="false" outlineLevel="0" collapsed="false">
      <c r="A213" s="2" t="s">
        <v>927</v>
      </c>
      <c r="B213" s="2" t="s">
        <v>823</v>
      </c>
      <c r="C213" s="2" t="s">
        <v>922</v>
      </c>
      <c r="D213" s="2" t="s">
        <v>923</v>
      </c>
    </row>
    <row r="214" customFormat="false" ht="16.2" hidden="false" customHeight="false" outlineLevel="0" collapsed="false">
      <c r="A214" s="4" t="s">
        <v>927</v>
      </c>
      <c r="B214" s="4" t="s">
        <v>829</v>
      </c>
      <c r="C214" s="4" t="s">
        <v>922</v>
      </c>
      <c r="D214" s="4" t="s">
        <v>923</v>
      </c>
    </row>
    <row r="215" customFormat="false" ht="16.2" hidden="false" customHeight="false" outlineLevel="0" collapsed="false">
      <c r="A215" s="2" t="s">
        <v>927</v>
      </c>
      <c r="B215" s="2" t="s">
        <v>834</v>
      </c>
      <c r="C215" s="2" t="s">
        <v>922</v>
      </c>
      <c r="D215" s="2" t="s">
        <v>923</v>
      </c>
    </row>
    <row r="216" customFormat="false" ht="16.2" hidden="false" customHeight="false" outlineLevel="0" collapsed="false">
      <c r="A216" s="4" t="s">
        <v>927</v>
      </c>
      <c r="B216" s="4" t="s">
        <v>840</v>
      </c>
      <c r="C216" s="4" t="s">
        <v>922</v>
      </c>
      <c r="D216" s="4" t="s">
        <v>923</v>
      </c>
    </row>
    <row r="217" customFormat="false" ht="16.2" hidden="false" customHeight="false" outlineLevel="0" collapsed="false">
      <c r="A217" s="2" t="s">
        <v>927</v>
      </c>
      <c r="B217" s="2" t="s">
        <v>843</v>
      </c>
      <c r="C217" s="2" t="s">
        <v>922</v>
      </c>
      <c r="D217" s="2" t="s">
        <v>923</v>
      </c>
    </row>
    <row r="218" customFormat="false" ht="16.2" hidden="false" customHeight="false" outlineLevel="0" collapsed="false">
      <c r="A218" s="4" t="s">
        <v>927</v>
      </c>
      <c r="B218" s="4" t="s">
        <v>845</v>
      </c>
      <c r="C218" s="4" t="s">
        <v>922</v>
      </c>
      <c r="D218" s="4" t="s">
        <v>923</v>
      </c>
    </row>
    <row r="219" customFormat="false" ht="16.2" hidden="false" customHeight="false" outlineLevel="0" collapsed="false">
      <c r="A219" s="2" t="s">
        <v>927</v>
      </c>
      <c r="B219" s="2" t="s">
        <v>846</v>
      </c>
      <c r="C219" s="2" t="s">
        <v>922</v>
      </c>
      <c r="D219" s="2" t="s">
        <v>923</v>
      </c>
    </row>
    <row r="220" customFormat="false" ht="16.2" hidden="false" customHeight="false" outlineLevel="0" collapsed="false">
      <c r="A220" s="4" t="s">
        <v>927</v>
      </c>
      <c r="B220" s="4" t="s">
        <v>848</v>
      </c>
      <c r="C220" s="4" t="s">
        <v>922</v>
      </c>
      <c r="D220" s="4" t="s">
        <v>923</v>
      </c>
    </row>
    <row r="221" customFormat="false" ht="16.2" hidden="false" customHeight="false" outlineLevel="0" collapsed="false">
      <c r="A221" s="2" t="s">
        <v>927</v>
      </c>
      <c r="B221" s="2" t="s">
        <v>850</v>
      </c>
      <c r="C221" s="2" t="s">
        <v>922</v>
      </c>
      <c r="D221" s="2" t="s">
        <v>923</v>
      </c>
    </row>
    <row r="222" customFormat="false" ht="16.2" hidden="false" customHeight="false" outlineLevel="0" collapsed="false">
      <c r="A222" s="4" t="s">
        <v>927</v>
      </c>
      <c r="B222" s="4" t="s">
        <v>852</v>
      </c>
      <c r="C222" s="4" t="s">
        <v>922</v>
      </c>
      <c r="D222" s="4" t="s">
        <v>923</v>
      </c>
    </row>
    <row r="223" customFormat="false" ht="16.2" hidden="false" customHeight="false" outlineLevel="0" collapsed="false">
      <c r="A223" s="2" t="s">
        <v>927</v>
      </c>
      <c r="B223" s="2" t="s">
        <v>854</v>
      </c>
      <c r="C223" s="2" t="s">
        <v>922</v>
      </c>
      <c r="D223" s="2" t="s">
        <v>923</v>
      </c>
    </row>
    <row r="224" customFormat="false" ht="16.2" hidden="false" customHeight="false" outlineLevel="0" collapsed="false">
      <c r="A224" s="4" t="s">
        <v>927</v>
      </c>
      <c r="B224" s="4" t="s">
        <v>856</v>
      </c>
      <c r="C224" s="4" t="s">
        <v>922</v>
      </c>
      <c r="D224" s="4" t="s">
        <v>923</v>
      </c>
    </row>
    <row r="225" customFormat="false" ht="16.2" hidden="false" customHeight="false" outlineLevel="0" collapsed="false">
      <c r="A225" s="2" t="s">
        <v>927</v>
      </c>
      <c r="B225" s="2" t="s">
        <v>858</v>
      </c>
      <c r="C225" s="2" t="s">
        <v>922</v>
      </c>
      <c r="D225" s="2" t="s">
        <v>923</v>
      </c>
    </row>
    <row r="226" customFormat="false" ht="16.2" hidden="false" customHeight="false" outlineLevel="0" collapsed="false">
      <c r="A226" s="4" t="s">
        <v>927</v>
      </c>
      <c r="B226" s="4" t="s">
        <v>861</v>
      </c>
      <c r="C226" s="4" t="s">
        <v>922</v>
      </c>
      <c r="D226" s="4" t="s">
        <v>923</v>
      </c>
    </row>
    <row r="227" customFormat="false" ht="16.2" hidden="false" customHeight="false" outlineLevel="0" collapsed="false">
      <c r="A227" s="2" t="s">
        <v>927</v>
      </c>
      <c r="B227" s="2" t="s">
        <v>863</v>
      </c>
      <c r="C227" s="2" t="s">
        <v>922</v>
      </c>
      <c r="D227" s="2" t="s">
        <v>923</v>
      </c>
    </row>
    <row r="228" customFormat="false" ht="16.2" hidden="false" customHeight="false" outlineLevel="0" collapsed="false">
      <c r="A228" s="4" t="s">
        <v>927</v>
      </c>
      <c r="B228" s="4" t="s">
        <v>867</v>
      </c>
      <c r="C228" s="4" t="s">
        <v>922</v>
      </c>
      <c r="D228" s="4" t="s">
        <v>923</v>
      </c>
    </row>
    <row r="229" customFormat="false" ht="16.2" hidden="false" customHeight="false" outlineLevel="0" collapsed="false">
      <c r="A229" s="2" t="s">
        <v>927</v>
      </c>
      <c r="B229" s="2" t="s">
        <v>878</v>
      </c>
      <c r="C229" s="2" t="s">
        <v>922</v>
      </c>
      <c r="D229" s="2" t="s">
        <v>923</v>
      </c>
    </row>
    <row r="230" customFormat="false" ht="16.2" hidden="false" customHeight="false" outlineLevel="0" collapsed="false">
      <c r="A230" s="4" t="s">
        <v>927</v>
      </c>
      <c r="B230" s="4" t="s">
        <v>879</v>
      </c>
      <c r="C230" s="4" t="s">
        <v>922</v>
      </c>
      <c r="D230" s="4" t="s">
        <v>923</v>
      </c>
    </row>
    <row r="231" customFormat="false" ht="16.2" hidden="false" customHeight="false" outlineLevel="0" collapsed="false">
      <c r="A231" s="2" t="s">
        <v>927</v>
      </c>
      <c r="B231" s="2" t="s">
        <v>880</v>
      </c>
      <c r="C231" s="2" t="s">
        <v>922</v>
      </c>
      <c r="D231" s="2" t="s">
        <v>923</v>
      </c>
    </row>
    <row r="232" customFormat="false" ht="16.2" hidden="false" customHeight="false" outlineLevel="0" collapsed="false">
      <c r="A232" s="4" t="s">
        <v>927</v>
      </c>
      <c r="B232" s="4" t="s">
        <v>882</v>
      </c>
      <c r="C232" s="4" t="s">
        <v>922</v>
      </c>
      <c r="D232" s="4" t="s">
        <v>923</v>
      </c>
    </row>
    <row r="233" customFormat="false" ht="16.2" hidden="false" customHeight="false" outlineLevel="0" collapsed="false">
      <c r="A233" s="2" t="s">
        <v>927</v>
      </c>
      <c r="B233" s="2" t="s">
        <v>885</v>
      </c>
      <c r="C233" s="2" t="s">
        <v>922</v>
      </c>
      <c r="D233" s="2" t="s">
        <v>923</v>
      </c>
    </row>
    <row r="234" customFormat="false" ht="16.2" hidden="false" customHeight="false" outlineLevel="0" collapsed="false">
      <c r="A234" s="4" t="s">
        <v>927</v>
      </c>
      <c r="B234" s="4" t="s">
        <v>888</v>
      </c>
      <c r="C234" s="4" t="s">
        <v>922</v>
      </c>
      <c r="D234" s="4" t="s">
        <v>923</v>
      </c>
    </row>
    <row r="235" customFormat="false" ht="16.2" hidden="false" customHeight="false" outlineLevel="0" collapsed="false">
      <c r="A235" s="2" t="s">
        <v>927</v>
      </c>
      <c r="B235" s="2" t="s">
        <v>889</v>
      </c>
      <c r="C235" s="2" t="s">
        <v>922</v>
      </c>
      <c r="D235" s="2" t="s">
        <v>923</v>
      </c>
    </row>
    <row r="236" customFormat="false" ht="16.2" hidden="false" customHeight="false" outlineLevel="0" collapsed="false">
      <c r="A236" s="4" t="s">
        <v>927</v>
      </c>
      <c r="B236" s="4" t="s">
        <v>890</v>
      </c>
      <c r="C236" s="4" t="s">
        <v>922</v>
      </c>
      <c r="D236" s="4" t="s">
        <v>923</v>
      </c>
    </row>
    <row r="237" customFormat="false" ht="16.2" hidden="false" customHeight="false" outlineLevel="0" collapsed="false">
      <c r="A237" s="2" t="s">
        <v>927</v>
      </c>
      <c r="B237" s="2" t="s">
        <v>892</v>
      </c>
      <c r="C237" s="2" t="s">
        <v>922</v>
      </c>
      <c r="D237" s="2" t="s">
        <v>923</v>
      </c>
    </row>
    <row r="238" customFormat="false" ht="16.2" hidden="false" customHeight="false" outlineLevel="0" collapsed="false">
      <c r="A238" s="4" t="s">
        <v>927</v>
      </c>
      <c r="B238" s="4" t="s">
        <v>894</v>
      </c>
      <c r="C238" s="4" t="s">
        <v>922</v>
      </c>
      <c r="D238" s="4" t="s">
        <v>923</v>
      </c>
    </row>
    <row r="239" customFormat="false" ht="16.2" hidden="false" customHeight="false" outlineLevel="0" collapsed="false">
      <c r="A239" s="2" t="s">
        <v>927</v>
      </c>
      <c r="B239" s="2" t="s">
        <v>896</v>
      </c>
      <c r="C239" s="2" t="s">
        <v>922</v>
      </c>
      <c r="D239" s="2" t="s">
        <v>923</v>
      </c>
    </row>
    <row r="240" customFormat="false" ht="16.2" hidden="false" customHeight="false" outlineLevel="0" collapsed="false">
      <c r="A240" s="4" t="s">
        <v>927</v>
      </c>
      <c r="B240" s="4" t="s">
        <v>897</v>
      </c>
      <c r="C240" s="4" t="s">
        <v>922</v>
      </c>
      <c r="D240" s="4" t="s">
        <v>923</v>
      </c>
    </row>
    <row r="241" customFormat="false" ht="16.2" hidden="false" customHeight="false" outlineLevel="0" collapsed="false">
      <c r="A241" s="2" t="s">
        <v>927</v>
      </c>
      <c r="B241" s="2" t="s">
        <v>900</v>
      </c>
      <c r="C241" s="2" t="s">
        <v>922</v>
      </c>
      <c r="D241" s="2" t="s">
        <v>923</v>
      </c>
    </row>
    <row r="242" customFormat="false" ht="16.2" hidden="false" customHeight="false" outlineLevel="0" collapsed="false">
      <c r="A242" s="4" t="s">
        <v>927</v>
      </c>
      <c r="B242" s="4" t="s">
        <v>911</v>
      </c>
      <c r="C242" s="4" t="s">
        <v>922</v>
      </c>
      <c r="D242" s="4" t="s">
        <v>923</v>
      </c>
    </row>
    <row r="243" customFormat="false" ht="16.2" hidden="false" customHeight="false" outlineLevel="0" collapsed="false">
      <c r="A243" s="2" t="s">
        <v>927</v>
      </c>
      <c r="B243" s="2" t="s">
        <v>914</v>
      </c>
      <c r="C243" s="2" t="s">
        <v>922</v>
      </c>
      <c r="D243" s="2" t="s">
        <v>923</v>
      </c>
    </row>
    <row r="244" customFormat="false" ht="16.2" hidden="false" customHeight="false" outlineLevel="0" collapsed="false">
      <c r="A244" s="4" t="s">
        <v>927</v>
      </c>
      <c r="B244" s="4" t="s">
        <v>433</v>
      </c>
      <c r="C244" s="4" t="s">
        <v>925</v>
      </c>
      <c r="D244" s="4" t="s">
        <v>926</v>
      </c>
    </row>
    <row r="245" customFormat="false" ht="16.2" hidden="false" customHeight="false" outlineLevel="0" collapsed="false">
      <c r="A245" s="2" t="s">
        <v>927</v>
      </c>
      <c r="B245" s="2" t="s">
        <v>478</v>
      </c>
      <c r="C245" s="2" t="s">
        <v>925</v>
      </c>
      <c r="D245" s="2" t="s">
        <v>926</v>
      </c>
    </row>
    <row r="246" customFormat="false" ht="16.2" hidden="false" customHeight="false" outlineLevel="0" collapsed="false">
      <c r="A246" s="4" t="s">
        <v>927</v>
      </c>
      <c r="B246" s="4" t="s">
        <v>598</v>
      </c>
      <c r="C246" s="4" t="s">
        <v>925</v>
      </c>
      <c r="D246" s="4" t="s">
        <v>926</v>
      </c>
    </row>
    <row r="247" customFormat="false" ht="16.2" hidden="false" customHeight="false" outlineLevel="0" collapsed="false">
      <c r="A247" s="2" t="s">
        <v>927</v>
      </c>
      <c r="B247" s="2" t="s">
        <v>638</v>
      </c>
      <c r="C247" s="2" t="s">
        <v>925</v>
      </c>
      <c r="D247" s="2" t="s">
        <v>926</v>
      </c>
    </row>
    <row r="248" customFormat="false" ht="16.2" hidden="false" customHeight="false" outlineLevel="0" collapsed="false">
      <c r="A248" s="4" t="s">
        <v>927</v>
      </c>
      <c r="B248" s="4" t="s">
        <v>758</v>
      </c>
      <c r="C248" s="4" t="s">
        <v>925</v>
      </c>
      <c r="D248" s="4" t="s">
        <v>926</v>
      </c>
    </row>
    <row r="249" customFormat="false" ht="16.2" hidden="false" customHeight="false" outlineLevel="0" collapsed="false">
      <c r="A249" s="2" t="s">
        <v>927</v>
      </c>
      <c r="B249" s="2" t="s">
        <v>878</v>
      </c>
      <c r="C249" s="2" t="s">
        <v>925</v>
      </c>
      <c r="D249" s="2" t="s">
        <v>926</v>
      </c>
    </row>
  </sheetData>
  <autoFilter ref="A3:D24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6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31.5" hidden="false" customHeight="true" outlineLevel="0" collapsed="false">
      <c r="A3" s="3" t="s">
        <v>15</v>
      </c>
      <c r="B3" s="3" t="s">
        <v>929</v>
      </c>
      <c r="C3" s="3" t="s">
        <v>930</v>
      </c>
      <c r="D3" s="3" t="s">
        <v>931</v>
      </c>
      <c r="E3" s="3" t="s">
        <v>932</v>
      </c>
      <c r="F3" s="3" t="s">
        <v>933</v>
      </c>
    </row>
    <row r="4" customFormat="false" ht="16.2" hidden="false" customHeight="false" outlineLevel="0" collapsed="false">
      <c r="A4" s="4" t="s">
        <v>23</v>
      </c>
      <c r="B4" s="5" t="n">
        <f aca="false">SUMIF(매출정리!B4:B363,A4,매출정리!E4:E363)</f>
        <v>100000000</v>
      </c>
      <c r="C4" s="5" t="n">
        <f aca="false">SUMIFS(비용정리!D4:D483,비용정리!B4:B483,A4,비용정리!E4:E483,"USD")</f>
        <v>20000</v>
      </c>
      <c r="D4" s="5" t="n">
        <f aca="false">SUMIFS(비용정리!D4:D483,비용정리!B4:B483,A4,비용정리!C4:C483,"연료")+SUMIFS(비용정리!D4:D483,비용정리!B4:B483,A4,비용정리!C4:C483,"포장재")</f>
        <v>30000000</v>
      </c>
      <c r="E4" s="5" t="n">
        <f aca="false">SUMIFS(비용정리!D4:D483,비용정리!B4:B483,A4,비용정리!C4:C483,"기타운영비")</f>
        <v>30000000</v>
      </c>
      <c r="F4" s="5" t="n">
        <f aca="false">SUMIFS(매출정리!E4:E363,매출정리!B4:B363,A4,매출정리!H4:H363,"운임조정 대상")</f>
        <v>60000000</v>
      </c>
    </row>
    <row r="5" customFormat="false" ht="16.2" hidden="false" customHeight="false" outlineLevel="0" collapsed="false">
      <c r="A5" s="2" t="s">
        <v>90</v>
      </c>
      <c r="B5" s="6" t="n">
        <f aca="false">SUMIF(매출정리!B4:B363,A5,매출정리!E4:E363)</f>
        <v>100000000</v>
      </c>
      <c r="C5" s="6" t="n">
        <f aca="false">SUMIFS(비용정리!D4:D483,비용정리!B4:B483,A5,비용정리!E4:E483,"USD")</f>
        <v>20000</v>
      </c>
      <c r="D5" s="6" t="n">
        <f aca="false">SUMIFS(비용정리!D4:D483,비용정리!B4:B483,A5,비용정리!C4:C483,"연료")+SUMIFS(비용정리!D4:D483,비용정리!B4:B483,A5,비용정리!C4:C483,"포장재")</f>
        <v>30000000</v>
      </c>
      <c r="E5" s="6" t="n">
        <f aca="false">SUMIFS(비용정리!D4:D483,비용정리!B4:B483,A5,비용정리!C4:C483,"기타운영비")</f>
        <v>30000000</v>
      </c>
      <c r="F5" s="6" t="n">
        <f aca="false">SUMIFS(매출정리!E4:E363,매출정리!B4:B363,A5,매출정리!H4:H363,"운임조정 대상")</f>
        <v>60000000</v>
      </c>
    </row>
    <row r="6" customFormat="false" ht="16.2" hidden="false" customHeight="false" outlineLevel="0" collapsed="false">
      <c r="A6" s="4" t="s">
        <v>121</v>
      </c>
      <c r="B6" s="5" t="n">
        <f aca="false">SUMIF(매출정리!B4:B363,A6,매출정리!E4:E363)</f>
        <v>100000000</v>
      </c>
      <c r="C6" s="5" t="n">
        <f aca="false">SUMIFS(비용정리!D4:D483,비용정리!B4:B483,A6,비용정리!E4:E483,"USD")</f>
        <v>20000</v>
      </c>
      <c r="D6" s="5" t="n">
        <f aca="false">SUMIFS(비용정리!D4:D483,비용정리!B4:B483,A6,비용정리!C4:C483,"연료")+SUMIFS(비용정리!D4:D483,비용정리!B4:B483,A6,비용정리!C4:C483,"포장재")</f>
        <v>30000000</v>
      </c>
      <c r="E6" s="5" t="n">
        <f aca="false">SUMIFS(비용정리!D4:D483,비용정리!B4:B483,A6,비용정리!C4:C483,"기타운영비")</f>
        <v>30000000</v>
      </c>
      <c r="F6" s="5" t="n">
        <f aca="false">SUMIFS(매출정리!E4:E363,매출정리!B4:B363,A6,매출정리!H4:H363,"운임조정 대상")</f>
        <v>60000000</v>
      </c>
    </row>
    <row r="7" customFormat="false" ht="16.2" hidden="false" customHeight="false" outlineLevel="0" collapsed="false">
      <c r="A7" s="2" t="s">
        <v>152</v>
      </c>
      <c r="B7" s="6" t="n">
        <f aca="false">SUMIF(매출정리!B4:B363,A7,매출정리!E4:E363)</f>
        <v>100000000</v>
      </c>
      <c r="C7" s="6" t="n">
        <f aca="false">SUMIFS(비용정리!D4:D483,비용정리!B4:B483,A7,비용정리!E4:E483,"USD")</f>
        <v>20000</v>
      </c>
      <c r="D7" s="6" t="n">
        <f aca="false">SUMIFS(비용정리!D4:D483,비용정리!B4:B483,A7,비용정리!C4:C483,"연료")+SUMIFS(비용정리!D4:D483,비용정리!B4:B483,A7,비용정리!C4:C483,"포장재")</f>
        <v>30000000</v>
      </c>
      <c r="E7" s="6" t="n">
        <f aca="false">SUMIFS(비용정리!D4:D483,비용정리!B4:B483,A7,비용정리!C4:C483,"기타운영비")</f>
        <v>30000000</v>
      </c>
      <c r="F7" s="6" t="n">
        <f aca="false">SUMIFS(매출정리!E4:E363,매출정리!B4:B363,A7,매출정리!H4:H363,"운임조정 대상")</f>
        <v>60000000</v>
      </c>
    </row>
    <row r="8" customFormat="false" ht="16.2" hidden="false" customHeight="false" outlineLevel="0" collapsed="false">
      <c r="A8" s="4" t="s">
        <v>183</v>
      </c>
      <c r="B8" s="5" t="n">
        <f aca="false">SUMIF(매출정리!B4:B363,A8,매출정리!E4:E363)</f>
        <v>100000000</v>
      </c>
      <c r="C8" s="5" t="n">
        <f aca="false">SUMIFS(비용정리!D4:D483,비용정리!B4:B483,A8,비용정리!E4:E483,"USD")</f>
        <v>20000</v>
      </c>
      <c r="D8" s="5" t="n">
        <f aca="false">SUMIFS(비용정리!D4:D483,비용정리!B4:B483,A8,비용정리!C4:C483,"연료")+SUMIFS(비용정리!D4:D483,비용정리!B4:B483,A8,비용정리!C4:C483,"포장재")</f>
        <v>30000000</v>
      </c>
      <c r="E8" s="5" t="n">
        <f aca="false">SUMIFS(비용정리!D4:D483,비용정리!B4:B483,A8,비용정리!C4:C483,"기타운영비")</f>
        <v>30000000</v>
      </c>
      <c r="F8" s="5" t="n">
        <f aca="false">SUMIFS(매출정리!E4:E363,매출정리!B4:B363,A8,매출정리!H4:H363,"운임조정 대상")</f>
        <v>60000000</v>
      </c>
    </row>
    <row r="9" customFormat="false" ht="16.2" hidden="false" customHeight="false" outlineLevel="0" collapsed="false">
      <c r="A9" s="2" t="s">
        <v>214</v>
      </c>
      <c r="B9" s="6" t="n">
        <f aca="false">SUMIF(매출정리!B4:B363,A9,매출정리!E4:E363)</f>
        <v>100000000</v>
      </c>
      <c r="C9" s="6" t="n">
        <f aca="false">SUMIFS(비용정리!D4:D483,비용정리!B4:B483,A9,비용정리!E4:E483,"USD")</f>
        <v>20000</v>
      </c>
      <c r="D9" s="6" t="n">
        <f aca="false">SUMIFS(비용정리!D4:D483,비용정리!B4:B483,A9,비용정리!C4:C483,"연료")+SUMIFS(비용정리!D4:D483,비용정리!B4:B483,A9,비용정리!C4:C483,"포장재")</f>
        <v>30000000</v>
      </c>
      <c r="E9" s="6" t="n">
        <f aca="false">SUMIFS(비용정리!D4:D483,비용정리!B4:B483,A9,비용정리!C4:C483,"기타운영비")</f>
        <v>30000000</v>
      </c>
      <c r="F9" s="6" t="n">
        <f aca="false">SUMIFS(매출정리!E4:E363,매출정리!B4:B363,A9,매출정리!H4:H363,"운임조정 대상")</f>
        <v>60000000</v>
      </c>
    </row>
    <row r="10" customFormat="false" ht="16.2" hidden="false" customHeight="false" outlineLevel="0" collapsed="false">
      <c r="A10" s="4" t="s">
        <v>245</v>
      </c>
      <c r="B10" s="5" t="n">
        <f aca="false">SUMIF(매출정리!B4:B363,A10,매출정리!E4:E363)</f>
        <v>100000000</v>
      </c>
      <c r="C10" s="5" t="n">
        <f aca="false">SUMIFS(비용정리!D4:D483,비용정리!B4:B483,A10,비용정리!E4:E483,"USD")</f>
        <v>20000</v>
      </c>
      <c r="D10" s="5" t="n">
        <f aca="false">SUMIFS(비용정리!D4:D483,비용정리!B4:B483,A10,비용정리!C4:C483,"연료")+SUMIFS(비용정리!D4:D483,비용정리!B4:B483,A10,비용정리!C4:C483,"포장재")</f>
        <v>30000000</v>
      </c>
      <c r="E10" s="5" t="n">
        <f aca="false">SUMIFS(비용정리!D4:D483,비용정리!B4:B483,A10,비용정리!C4:C483,"기타운영비")</f>
        <v>30000000</v>
      </c>
      <c r="F10" s="5" t="n">
        <f aca="false">SUMIFS(매출정리!E4:E363,매출정리!B4:B363,A10,매출정리!H4:H363,"운임조정 대상")</f>
        <v>60000000</v>
      </c>
    </row>
    <row r="11" customFormat="false" ht="16.2" hidden="false" customHeight="false" outlineLevel="0" collapsed="false">
      <c r="A11" s="2" t="s">
        <v>276</v>
      </c>
      <c r="B11" s="6" t="n">
        <f aca="false">SUMIF(매출정리!B4:B363,A11,매출정리!E4:E363)</f>
        <v>100000000</v>
      </c>
      <c r="C11" s="6" t="n">
        <f aca="false">SUMIFS(비용정리!D4:D483,비용정리!B4:B483,A11,비용정리!E4:E483,"USD")</f>
        <v>20000</v>
      </c>
      <c r="D11" s="6" t="n">
        <f aca="false">SUMIFS(비용정리!D4:D483,비용정리!B4:B483,A11,비용정리!C4:C483,"연료")+SUMIFS(비용정리!D4:D483,비용정리!B4:B483,A11,비용정리!C4:C483,"포장재")</f>
        <v>30000000</v>
      </c>
      <c r="E11" s="6" t="n">
        <f aca="false">SUMIFS(비용정리!D4:D483,비용정리!B4:B483,A11,비용정리!C4:C483,"기타운영비")</f>
        <v>30000000</v>
      </c>
      <c r="F11" s="6" t="n">
        <f aca="false">SUMIFS(매출정리!E4:E363,매출정리!B4:B363,A11,매출정리!H4:H363,"운임조정 대상")</f>
        <v>60000000</v>
      </c>
    </row>
    <row r="12" customFormat="false" ht="16.2" hidden="false" customHeight="false" outlineLevel="0" collapsed="false">
      <c r="A12" s="4" t="s">
        <v>307</v>
      </c>
      <c r="B12" s="5" t="n">
        <f aca="false">SUMIF(매출정리!B4:B363,A12,매출정리!E4:E363)</f>
        <v>100000000</v>
      </c>
      <c r="C12" s="5" t="n">
        <f aca="false">SUMIFS(비용정리!D4:D483,비용정리!B4:B483,A12,비용정리!E4:E483,"USD")</f>
        <v>20000</v>
      </c>
      <c r="D12" s="5" t="n">
        <f aca="false">SUMIFS(비용정리!D4:D483,비용정리!B4:B483,A12,비용정리!C4:C483,"연료")+SUMIFS(비용정리!D4:D483,비용정리!B4:B483,A12,비용정리!C4:C483,"포장재")</f>
        <v>30000000</v>
      </c>
      <c r="E12" s="5" t="n">
        <f aca="false">SUMIFS(비용정리!D4:D483,비용정리!B4:B483,A12,비용정리!C4:C483,"기타운영비")</f>
        <v>30000000</v>
      </c>
      <c r="F12" s="5" t="n">
        <f aca="false">SUMIFS(매출정리!E4:E363,매출정리!B4:B363,A12,매출정리!H4:H363,"운임조정 대상")</f>
        <v>60000000</v>
      </c>
    </row>
    <row r="13" customFormat="false" ht="16.2" hidden="false" customHeight="false" outlineLevel="0" collapsed="false">
      <c r="A13" s="2" t="s">
        <v>338</v>
      </c>
      <c r="B13" s="6" t="n">
        <f aca="false">SUMIF(매출정리!B4:B363,A13,매출정리!E4:E363)</f>
        <v>100000000</v>
      </c>
      <c r="C13" s="6" t="n">
        <f aca="false">SUMIFS(비용정리!D4:D483,비용정리!B4:B483,A13,비용정리!E4:E483,"USD")</f>
        <v>20000</v>
      </c>
      <c r="D13" s="6" t="n">
        <f aca="false">SUMIFS(비용정리!D4:D483,비용정리!B4:B483,A13,비용정리!C4:C483,"연료")+SUMIFS(비용정리!D4:D483,비용정리!B4:B483,A13,비용정리!C4:C483,"포장재")</f>
        <v>30000000</v>
      </c>
      <c r="E13" s="6" t="n">
        <f aca="false">SUMIFS(비용정리!D4:D483,비용정리!B4:B483,A13,비용정리!C4:C483,"기타운영비")</f>
        <v>30000000</v>
      </c>
      <c r="F13" s="6" t="n">
        <f aca="false">SUMIFS(매출정리!E4:E363,매출정리!B4:B363,A13,매출정리!H4:H363,"운임조정 대상")</f>
        <v>60000000</v>
      </c>
    </row>
    <row r="14" customFormat="false" ht="16.2" hidden="false" customHeight="false" outlineLevel="0" collapsed="false">
      <c r="A14" s="4" t="s">
        <v>369</v>
      </c>
      <c r="B14" s="5" t="n">
        <f aca="false">SUMIF(매출정리!B4:B363,A14,매출정리!E4:E363)</f>
        <v>100000000</v>
      </c>
      <c r="C14" s="5" t="n">
        <f aca="false">SUMIFS(비용정리!D4:D483,비용정리!B4:B483,A14,비용정리!E4:E483,"USD")</f>
        <v>20000</v>
      </c>
      <c r="D14" s="5" t="n">
        <f aca="false">SUMIFS(비용정리!D4:D483,비용정리!B4:B483,A14,비용정리!C4:C483,"연료")+SUMIFS(비용정리!D4:D483,비용정리!B4:B483,A14,비용정리!C4:C483,"포장재")</f>
        <v>30000000</v>
      </c>
      <c r="E14" s="5" t="n">
        <f aca="false">SUMIFS(비용정리!D4:D483,비용정리!B4:B483,A14,비용정리!C4:C483,"기타운영비")</f>
        <v>30000000</v>
      </c>
      <c r="F14" s="5" t="n">
        <f aca="false">SUMIFS(매출정리!E4:E363,매출정리!B4:B363,A14,매출정리!H4:H363,"운임조정 대상")</f>
        <v>60000000</v>
      </c>
    </row>
    <row r="15" customFormat="false" ht="16.2" hidden="false" customHeight="false" outlineLevel="0" collapsed="false">
      <c r="A15" s="2" t="s">
        <v>400</v>
      </c>
      <c r="B15" s="6" t="n">
        <f aca="false">SUMIF(매출정리!B4:B363,A15,매출정리!E4:E363)</f>
        <v>100000000</v>
      </c>
      <c r="C15" s="6" t="n">
        <f aca="false">SUMIFS(비용정리!D4:D483,비용정리!B4:B483,A15,비용정리!E4:E483,"USD")</f>
        <v>20000</v>
      </c>
      <c r="D15" s="6" t="n">
        <f aca="false">SUMIFS(비용정리!D4:D483,비용정리!B4:B483,A15,비용정리!C4:C483,"연료")+SUMIFS(비용정리!D4:D483,비용정리!B4:B483,A15,비용정리!C4:C483,"포장재")</f>
        <v>30000000</v>
      </c>
      <c r="E15" s="6" t="n">
        <f aca="false">SUMIFS(비용정리!D4:D483,비용정리!B4:B483,A15,비용정리!C4:C483,"기타운영비")</f>
        <v>30000000</v>
      </c>
      <c r="F15" s="6" t="n">
        <f aca="false">SUMIFS(매출정리!E4:E363,매출정리!B4:B363,A15,매출정리!H4:H363,"운임조정 대상")</f>
        <v>60000000</v>
      </c>
    </row>
  </sheetData>
  <autoFilter ref="A3:F15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5" min="2" style="0" width="27.5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</row>
    <row r="3" customFormat="false" ht="31.5" hidden="false" customHeight="true" outlineLevel="0" collapsed="false">
      <c r="A3" s="3" t="s">
        <v>934</v>
      </c>
      <c r="B3" s="3" t="s">
        <v>935</v>
      </c>
      <c r="C3" s="3" t="s">
        <v>936</v>
      </c>
      <c r="D3" s="3" t="s">
        <v>937</v>
      </c>
      <c r="E3" s="3" t="s">
        <v>938</v>
      </c>
    </row>
    <row r="4" customFormat="false" ht="16.2" hidden="false" customHeight="false" outlineLevel="0" collapsed="false">
      <c r="A4" s="4" t="s">
        <v>939</v>
      </c>
      <c r="B4" s="5" t="n">
        <v>1300</v>
      </c>
      <c r="C4" s="5" t="n">
        <v>100</v>
      </c>
      <c r="D4" s="5" t="n">
        <v>1</v>
      </c>
      <c r="E4" s="5" t="n">
        <v>12</v>
      </c>
    </row>
    <row r="5" customFormat="false" ht="16.2" hidden="false" customHeight="false" outlineLevel="0" collapsed="false">
      <c r="A5" s="2" t="s">
        <v>940</v>
      </c>
      <c r="B5" s="6" t="n">
        <v>1500</v>
      </c>
      <c r="C5" s="6" t="n">
        <v>120</v>
      </c>
      <c r="D5" s="6" t="n">
        <v>1</v>
      </c>
      <c r="E5" s="6" t="n">
        <v>12</v>
      </c>
    </row>
    <row r="6" customFormat="false" ht="16.2" hidden="false" customHeight="false" outlineLevel="0" collapsed="false">
      <c r="A6" s="4" t="s">
        <v>941</v>
      </c>
      <c r="B6" s="5" t="n">
        <v>1200</v>
      </c>
      <c r="C6" s="5" t="n">
        <v>90</v>
      </c>
      <c r="D6" s="5" t="n">
        <v>1</v>
      </c>
      <c r="E6" s="5" t="n">
        <v>12</v>
      </c>
    </row>
  </sheetData>
  <autoFilter ref="A3:E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7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1.5" hidden="false" customHeight="true" outlineLevel="0" collapsed="false">
      <c r="A3" s="3" t="s">
        <v>934</v>
      </c>
      <c r="B3" s="3" t="s">
        <v>15</v>
      </c>
      <c r="C3" s="3" t="s">
        <v>929</v>
      </c>
      <c r="D3" s="3" t="s">
        <v>942</v>
      </c>
      <c r="E3" s="3" t="s">
        <v>931</v>
      </c>
      <c r="F3" s="3" t="s">
        <v>932</v>
      </c>
      <c r="G3" s="3" t="s">
        <v>943</v>
      </c>
    </row>
    <row r="4" customFormat="false" ht="16.2" hidden="false" customHeight="false" outlineLevel="0" collapsed="false">
      <c r="A4" s="4" t="s">
        <v>939</v>
      </c>
      <c r="B4" s="5" t="str">
        <f aca="false">월집계!A4</f>
        <v>2026-01</v>
      </c>
      <c r="C4" s="5" t="n">
        <f aca="false">월집계!B4</f>
        <v>100000000</v>
      </c>
      <c r="D4" s="5" t="n">
        <f aca="false">월집계!C4*가정!B4</f>
        <v>26000000</v>
      </c>
      <c r="E4" s="5" t="n">
        <f aca="false">월집계!D4*가정!C4/100</f>
        <v>30000000</v>
      </c>
      <c r="F4" s="5" t="n">
        <f aca="false">월집계!E4</f>
        <v>30000000</v>
      </c>
      <c r="G4" s="5" t="n">
        <f aca="false">C4-D4-E4-F4</f>
        <v>14000000</v>
      </c>
    </row>
    <row r="5" customFormat="false" ht="16.2" hidden="false" customHeight="false" outlineLevel="0" collapsed="false">
      <c r="A5" s="2" t="s">
        <v>939</v>
      </c>
      <c r="B5" s="6" t="str">
        <f aca="false">월집계!A5</f>
        <v>2026-02</v>
      </c>
      <c r="C5" s="6" t="n">
        <f aca="false">월집계!B5</f>
        <v>100000000</v>
      </c>
      <c r="D5" s="6" t="n">
        <f aca="false">월집계!C5*가정!B4</f>
        <v>26000000</v>
      </c>
      <c r="E5" s="6" t="n">
        <f aca="false">월집계!D5*가정!C4/100</f>
        <v>30000000</v>
      </c>
      <c r="F5" s="6" t="n">
        <f aca="false">월집계!E5</f>
        <v>30000000</v>
      </c>
      <c r="G5" s="6" t="n">
        <f aca="false">C5-D5-E5-F5</f>
        <v>14000000</v>
      </c>
    </row>
    <row r="6" customFormat="false" ht="16.2" hidden="false" customHeight="false" outlineLevel="0" collapsed="false">
      <c r="A6" s="4" t="s">
        <v>939</v>
      </c>
      <c r="B6" s="5" t="str">
        <f aca="false">월집계!A6</f>
        <v>2026-03</v>
      </c>
      <c r="C6" s="5" t="n">
        <f aca="false">월집계!B6</f>
        <v>100000000</v>
      </c>
      <c r="D6" s="5" t="n">
        <f aca="false">월집계!C6*가정!B4</f>
        <v>26000000</v>
      </c>
      <c r="E6" s="5" t="n">
        <f aca="false">월집계!D6*가정!C4/100</f>
        <v>30000000</v>
      </c>
      <c r="F6" s="5" t="n">
        <f aca="false">월집계!E6</f>
        <v>30000000</v>
      </c>
      <c r="G6" s="5" t="n">
        <f aca="false">C6-D6-E6-F6</f>
        <v>14000000</v>
      </c>
    </row>
    <row r="7" customFormat="false" ht="16.2" hidden="false" customHeight="false" outlineLevel="0" collapsed="false">
      <c r="A7" s="2" t="s">
        <v>939</v>
      </c>
      <c r="B7" s="6" t="str">
        <f aca="false">월집계!A7</f>
        <v>2026-04</v>
      </c>
      <c r="C7" s="6" t="n">
        <f aca="false">월집계!B7</f>
        <v>100000000</v>
      </c>
      <c r="D7" s="6" t="n">
        <f aca="false">월집계!C7*가정!B4</f>
        <v>26000000</v>
      </c>
      <c r="E7" s="6" t="n">
        <f aca="false">월집계!D7*가정!C4/100</f>
        <v>30000000</v>
      </c>
      <c r="F7" s="6" t="n">
        <f aca="false">월집계!E7</f>
        <v>30000000</v>
      </c>
      <c r="G7" s="6" t="n">
        <f aca="false">C7-D7-E7-F7</f>
        <v>14000000</v>
      </c>
    </row>
    <row r="8" customFormat="false" ht="16.2" hidden="false" customHeight="false" outlineLevel="0" collapsed="false">
      <c r="A8" s="4" t="s">
        <v>939</v>
      </c>
      <c r="B8" s="5" t="str">
        <f aca="false">월집계!A8</f>
        <v>2026-05</v>
      </c>
      <c r="C8" s="5" t="n">
        <f aca="false">월집계!B8</f>
        <v>100000000</v>
      </c>
      <c r="D8" s="5" t="n">
        <f aca="false">월집계!C8*가정!B4</f>
        <v>26000000</v>
      </c>
      <c r="E8" s="5" t="n">
        <f aca="false">월집계!D8*가정!C4/100</f>
        <v>30000000</v>
      </c>
      <c r="F8" s="5" t="n">
        <f aca="false">월집계!E8</f>
        <v>30000000</v>
      </c>
      <c r="G8" s="5" t="n">
        <f aca="false">C8-D8-E8-F8</f>
        <v>14000000</v>
      </c>
    </row>
    <row r="9" customFormat="false" ht="16.2" hidden="false" customHeight="false" outlineLevel="0" collapsed="false">
      <c r="A9" s="2" t="s">
        <v>939</v>
      </c>
      <c r="B9" s="6" t="str">
        <f aca="false">월집계!A9</f>
        <v>2026-06</v>
      </c>
      <c r="C9" s="6" t="n">
        <f aca="false">월집계!B9</f>
        <v>100000000</v>
      </c>
      <c r="D9" s="6" t="n">
        <f aca="false">월집계!C9*가정!B4</f>
        <v>26000000</v>
      </c>
      <c r="E9" s="6" t="n">
        <f aca="false">월집계!D9*가정!C4/100</f>
        <v>30000000</v>
      </c>
      <c r="F9" s="6" t="n">
        <f aca="false">월집계!E9</f>
        <v>30000000</v>
      </c>
      <c r="G9" s="6" t="n">
        <f aca="false">C9-D9-E9-F9</f>
        <v>14000000</v>
      </c>
    </row>
    <row r="10" customFormat="false" ht="16.2" hidden="false" customHeight="false" outlineLevel="0" collapsed="false">
      <c r="A10" s="4" t="s">
        <v>939</v>
      </c>
      <c r="B10" s="5" t="str">
        <f aca="false">월집계!A10</f>
        <v>2026-07</v>
      </c>
      <c r="C10" s="5" t="n">
        <f aca="false">월집계!B10</f>
        <v>100000000</v>
      </c>
      <c r="D10" s="5" t="n">
        <f aca="false">월집계!C10*가정!B4</f>
        <v>26000000</v>
      </c>
      <c r="E10" s="5" t="n">
        <f aca="false">월집계!D10*가정!C4/100</f>
        <v>30000000</v>
      </c>
      <c r="F10" s="5" t="n">
        <f aca="false">월집계!E10</f>
        <v>30000000</v>
      </c>
      <c r="G10" s="5" t="n">
        <f aca="false">C10-D10-E10-F10</f>
        <v>14000000</v>
      </c>
    </row>
    <row r="11" customFormat="false" ht="16.2" hidden="false" customHeight="false" outlineLevel="0" collapsed="false">
      <c r="A11" s="2" t="s">
        <v>939</v>
      </c>
      <c r="B11" s="6" t="str">
        <f aca="false">월집계!A11</f>
        <v>2026-08</v>
      </c>
      <c r="C11" s="6" t="n">
        <f aca="false">월집계!B11</f>
        <v>100000000</v>
      </c>
      <c r="D11" s="6" t="n">
        <f aca="false">월집계!C11*가정!B4</f>
        <v>26000000</v>
      </c>
      <c r="E11" s="6" t="n">
        <f aca="false">월집계!D11*가정!C4/100</f>
        <v>30000000</v>
      </c>
      <c r="F11" s="6" t="n">
        <f aca="false">월집계!E11</f>
        <v>30000000</v>
      </c>
      <c r="G11" s="6" t="n">
        <f aca="false">C11-D11-E11-F11</f>
        <v>14000000</v>
      </c>
    </row>
    <row r="12" customFormat="false" ht="16.2" hidden="false" customHeight="false" outlineLevel="0" collapsed="false">
      <c r="A12" s="4" t="s">
        <v>939</v>
      </c>
      <c r="B12" s="5" t="str">
        <f aca="false">월집계!A12</f>
        <v>2026-09</v>
      </c>
      <c r="C12" s="5" t="n">
        <f aca="false">월집계!B12</f>
        <v>100000000</v>
      </c>
      <c r="D12" s="5" t="n">
        <f aca="false">월집계!C12*가정!B4</f>
        <v>26000000</v>
      </c>
      <c r="E12" s="5" t="n">
        <f aca="false">월집계!D12*가정!C4/100</f>
        <v>30000000</v>
      </c>
      <c r="F12" s="5" t="n">
        <f aca="false">월집계!E12</f>
        <v>30000000</v>
      </c>
      <c r="G12" s="5" t="n">
        <f aca="false">C12-D12-E12-F12</f>
        <v>14000000</v>
      </c>
    </row>
    <row r="13" customFormat="false" ht="16.2" hidden="false" customHeight="false" outlineLevel="0" collapsed="false">
      <c r="A13" s="2" t="s">
        <v>939</v>
      </c>
      <c r="B13" s="6" t="str">
        <f aca="false">월집계!A13</f>
        <v>2026-10</v>
      </c>
      <c r="C13" s="6" t="n">
        <f aca="false">월집계!B13</f>
        <v>100000000</v>
      </c>
      <c r="D13" s="6" t="n">
        <f aca="false">월집계!C13*가정!B4</f>
        <v>26000000</v>
      </c>
      <c r="E13" s="6" t="n">
        <f aca="false">월집계!D13*가정!C4/100</f>
        <v>30000000</v>
      </c>
      <c r="F13" s="6" t="n">
        <f aca="false">월집계!E13</f>
        <v>30000000</v>
      </c>
      <c r="G13" s="6" t="n">
        <f aca="false">C13-D13-E13-F13</f>
        <v>14000000</v>
      </c>
    </row>
    <row r="14" customFormat="false" ht="16.2" hidden="false" customHeight="false" outlineLevel="0" collapsed="false">
      <c r="A14" s="4" t="s">
        <v>939</v>
      </c>
      <c r="B14" s="5" t="str">
        <f aca="false">월집계!A14</f>
        <v>2026-11</v>
      </c>
      <c r="C14" s="5" t="n">
        <f aca="false">월집계!B14</f>
        <v>100000000</v>
      </c>
      <c r="D14" s="5" t="n">
        <f aca="false">월집계!C14*가정!B4</f>
        <v>26000000</v>
      </c>
      <c r="E14" s="5" t="n">
        <f aca="false">월집계!D14*가정!C4/100</f>
        <v>30000000</v>
      </c>
      <c r="F14" s="5" t="n">
        <f aca="false">월집계!E14</f>
        <v>30000000</v>
      </c>
      <c r="G14" s="5" t="n">
        <f aca="false">C14-D14-E14-F14</f>
        <v>14000000</v>
      </c>
    </row>
    <row r="15" customFormat="false" ht="16.2" hidden="false" customHeight="false" outlineLevel="0" collapsed="false">
      <c r="A15" s="2" t="s">
        <v>939</v>
      </c>
      <c r="B15" s="6" t="str">
        <f aca="false">월집계!A15</f>
        <v>2026-12</v>
      </c>
      <c r="C15" s="6" t="n">
        <f aca="false">월집계!B15</f>
        <v>100000000</v>
      </c>
      <c r="D15" s="6" t="n">
        <f aca="false">월집계!C15*가정!B4</f>
        <v>26000000</v>
      </c>
      <c r="E15" s="6" t="n">
        <f aca="false">월집계!D15*가정!C4/100</f>
        <v>30000000</v>
      </c>
      <c r="F15" s="6" t="n">
        <f aca="false">월집계!E15</f>
        <v>30000000</v>
      </c>
      <c r="G15" s="6" t="n">
        <f aca="false">C15-D15-E15-F15</f>
        <v>14000000</v>
      </c>
    </row>
    <row r="16" customFormat="false" ht="16.2" hidden="false" customHeight="false" outlineLevel="0" collapsed="false">
      <c r="A16" s="4" t="s">
        <v>940</v>
      </c>
      <c r="B16" s="5" t="str">
        <f aca="false">월집계!A4</f>
        <v>2026-01</v>
      </c>
      <c r="C16" s="5" t="n">
        <f aca="false">월집계!B4</f>
        <v>100000000</v>
      </c>
      <c r="D16" s="5" t="n">
        <f aca="false">월집계!C4*가정!B5</f>
        <v>30000000</v>
      </c>
      <c r="E16" s="5" t="n">
        <f aca="false">월집계!D4*가정!C5/100</f>
        <v>36000000</v>
      </c>
      <c r="F16" s="5" t="n">
        <f aca="false">월집계!E4</f>
        <v>30000000</v>
      </c>
      <c r="G16" s="5" t="n">
        <f aca="false">C16-D16-E16-F16</f>
        <v>4000000</v>
      </c>
    </row>
    <row r="17" customFormat="false" ht="16.2" hidden="false" customHeight="false" outlineLevel="0" collapsed="false">
      <c r="A17" s="2" t="s">
        <v>940</v>
      </c>
      <c r="B17" s="6" t="str">
        <f aca="false">월집계!A5</f>
        <v>2026-02</v>
      </c>
      <c r="C17" s="6" t="n">
        <f aca="false">월집계!B5</f>
        <v>100000000</v>
      </c>
      <c r="D17" s="6" t="n">
        <f aca="false">월집계!C5*가정!B5</f>
        <v>30000000</v>
      </c>
      <c r="E17" s="6" t="n">
        <f aca="false">월집계!D5*가정!C5/100</f>
        <v>36000000</v>
      </c>
      <c r="F17" s="6" t="n">
        <f aca="false">월집계!E5</f>
        <v>30000000</v>
      </c>
      <c r="G17" s="6" t="n">
        <f aca="false">C17-D17-E17-F17</f>
        <v>4000000</v>
      </c>
    </row>
    <row r="18" customFormat="false" ht="16.2" hidden="false" customHeight="false" outlineLevel="0" collapsed="false">
      <c r="A18" s="4" t="s">
        <v>940</v>
      </c>
      <c r="B18" s="5" t="str">
        <f aca="false">월집계!A6</f>
        <v>2026-03</v>
      </c>
      <c r="C18" s="5" t="n">
        <f aca="false">월집계!B6</f>
        <v>100000000</v>
      </c>
      <c r="D18" s="5" t="n">
        <f aca="false">월집계!C6*가정!B5</f>
        <v>30000000</v>
      </c>
      <c r="E18" s="5" t="n">
        <f aca="false">월집계!D6*가정!C5/100</f>
        <v>36000000</v>
      </c>
      <c r="F18" s="5" t="n">
        <f aca="false">월집계!E6</f>
        <v>30000000</v>
      </c>
      <c r="G18" s="5" t="n">
        <f aca="false">C18-D18-E18-F18</f>
        <v>4000000</v>
      </c>
    </row>
    <row r="19" customFormat="false" ht="16.2" hidden="false" customHeight="false" outlineLevel="0" collapsed="false">
      <c r="A19" s="2" t="s">
        <v>940</v>
      </c>
      <c r="B19" s="6" t="str">
        <f aca="false">월집계!A7</f>
        <v>2026-04</v>
      </c>
      <c r="C19" s="6" t="n">
        <f aca="false">월집계!B7</f>
        <v>100000000</v>
      </c>
      <c r="D19" s="6" t="n">
        <f aca="false">월집계!C7*가정!B5</f>
        <v>30000000</v>
      </c>
      <c r="E19" s="6" t="n">
        <f aca="false">월집계!D7*가정!C5/100</f>
        <v>36000000</v>
      </c>
      <c r="F19" s="6" t="n">
        <f aca="false">월집계!E7</f>
        <v>30000000</v>
      </c>
      <c r="G19" s="6" t="n">
        <f aca="false">C19-D19-E19-F19</f>
        <v>4000000</v>
      </c>
    </row>
    <row r="20" customFormat="false" ht="16.2" hidden="false" customHeight="false" outlineLevel="0" collapsed="false">
      <c r="A20" s="4" t="s">
        <v>940</v>
      </c>
      <c r="B20" s="5" t="str">
        <f aca="false">월집계!A8</f>
        <v>2026-05</v>
      </c>
      <c r="C20" s="5" t="n">
        <f aca="false">월집계!B8</f>
        <v>100000000</v>
      </c>
      <c r="D20" s="5" t="n">
        <f aca="false">월집계!C8*가정!B5</f>
        <v>30000000</v>
      </c>
      <c r="E20" s="5" t="n">
        <f aca="false">월집계!D8*가정!C5/100</f>
        <v>36000000</v>
      </c>
      <c r="F20" s="5" t="n">
        <f aca="false">월집계!E8</f>
        <v>30000000</v>
      </c>
      <c r="G20" s="5" t="n">
        <f aca="false">C20-D20-E20-F20</f>
        <v>4000000</v>
      </c>
    </row>
    <row r="21" customFormat="false" ht="16.2" hidden="false" customHeight="false" outlineLevel="0" collapsed="false">
      <c r="A21" s="2" t="s">
        <v>940</v>
      </c>
      <c r="B21" s="6" t="str">
        <f aca="false">월집계!A9</f>
        <v>2026-06</v>
      </c>
      <c r="C21" s="6" t="n">
        <f aca="false">월집계!B9</f>
        <v>100000000</v>
      </c>
      <c r="D21" s="6" t="n">
        <f aca="false">월집계!C9*가정!B5</f>
        <v>30000000</v>
      </c>
      <c r="E21" s="6" t="n">
        <f aca="false">월집계!D9*가정!C5/100</f>
        <v>36000000</v>
      </c>
      <c r="F21" s="6" t="n">
        <f aca="false">월집계!E9</f>
        <v>30000000</v>
      </c>
      <c r="G21" s="6" t="n">
        <f aca="false">C21-D21-E21-F21</f>
        <v>4000000</v>
      </c>
    </row>
    <row r="22" customFormat="false" ht="16.2" hidden="false" customHeight="false" outlineLevel="0" collapsed="false">
      <c r="A22" s="4" t="s">
        <v>940</v>
      </c>
      <c r="B22" s="5" t="str">
        <f aca="false">월집계!A10</f>
        <v>2026-07</v>
      </c>
      <c r="C22" s="5" t="n">
        <f aca="false">월집계!B10</f>
        <v>100000000</v>
      </c>
      <c r="D22" s="5" t="n">
        <f aca="false">월집계!C10*가정!B5</f>
        <v>30000000</v>
      </c>
      <c r="E22" s="5" t="n">
        <f aca="false">월집계!D10*가정!C5/100</f>
        <v>36000000</v>
      </c>
      <c r="F22" s="5" t="n">
        <f aca="false">월집계!E10</f>
        <v>30000000</v>
      </c>
      <c r="G22" s="5" t="n">
        <f aca="false">C22-D22-E22-F22</f>
        <v>4000000</v>
      </c>
    </row>
    <row r="23" customFormat="false" ht="16.2" hidden="false" customHeight="false" outlineLevel="0" collapsed="false">
      <c r="A23" s="2" t="s">
        <v>940</v>
      </c>
      <c r="B23" s="6" t="str">
        <f aca="false">월집계!A11</f>
        <v>2026-08</v>
      </c>
      <c r="C23" s="6" t="n">
        <f aca="false">월집계!B11</f>
        <v>100000000</v>
      </c>
      <c r="D23" s="6" t="n">
        <f aca="false">월집계!C11*가정!B5</f>
        <v>30000000</v>
      </c>
      <c r="E23" s="6" t="n">
        <f aca="false">월집계!D11*가정!C5/100</f>
        <v>36000000</v>
      </c>
      <c r="F23" s="6" t="n">
        <f aca="false">월집계!E11</f>
        <v>30000000</v>
      </c>
      <c r="G23" s="6" t="n">
        <f aca="false">C23-D23-E23-F23</f>
        <v>4000000</v>
      </c>
    </row>
    <row r="24" customFormat="false" ht="16.2" hidden="false" customHeight="false" outlineLevel="0" collapsed="false">
      <c r="A24" s="4" t="s">
        <v>940</v>
      </c>
      <c r="B24" s="5" t="str">
        <f aca="false">월집계!A12</f>
        <v>2026-09</v>
      </c>
      <c r="C24" s="5" t="n">
        <f aca="false">월집계!B12</f>
        <v>100000000</v>
      </c>
      <c r="D24" s="5" t="n">
        <f aca="false">월집계!C12*가정!B5</f>
        <v>30000000</v>
      </c>
      <c r="E24" s="5" t="n">
        <f aca="false">월집계!D12*가정!C5/100</f>
        <v>36000000</v>
      </c>
      <c r="F24" s="5" t="n">
        <f aca="false">월집계!E12</f>
        <v>30000000</v>
      </c>
      <c r="G24" s="5" t="n">
        <f aca="false">C24-D24-E24-F24</f>
        <v>4000000</v>
      </c>
    </row>
    <row r="25" customFormat="false" ht="16.2" hidden="false" customHeight="false" outlineLevel="0" collapsed="false">
      <c r="A25" s="2" t="s">
        <v>940</v>
      </c>
      <c r="B25" s="6" t="str">
        <f aca="false">월집계!A13</f>
        <v>2026-10</v>
      </c>
      <c r="C25" s="6" t="n">
        <f aca="false">월집계!B13</f>
        <v>100000000</v>
      </c>
      <c r="D25" s="6" t="n">
        <f aca="false">월집계!C13*가정!B5</f>
        <v>30000000</v>
      </c>
      <c r="E25" s="6" t="n">
        <f aca="false">월집계!D13*가정!C5/100</f>
        <v>36000000</v>
      </c>
      <c r="F25" s="6" t="n">
        <f aca="false">월집계!E13</f>
        <v>30000000</v>
      </c>
      <c r="G25" s="6" t="n">
        <f aca="false">C25-D25-E25-F25</f>
        <v>4000000</v>
      </c>
    </row>
    <row r="26" customFormat="false" ht="16.2" hidden="false" customHeight="false" outlineLevel="0" collapsed="false">
      <c r="A26" s="4" t="s">
        <v>940</v>
      </c>
      <c r="B26" s="5" t="str">
        <f aca="false">월집계!A14</f>
        <v>2026-11</v>
      </c>
      <c r="C26" s="5" t="n">
        <f aca="false">월집계!B14</f>
        <v>100000000</v>
      </c>
      <c r="D26" s="5" t="n">
        <f aca="false">월집계!C14*가정!B5</f>
        <v>30000000</v>
      </c>
      <c r="E26" s="5" t="n">
        <f aca="false">월집계!D14*가정!C5/100</f>
        <v>36000000</v>
      </c>
      <c r="F26" s="5" t="n">
        <f aca="false">월집계!E14</f>
        <v>30000000</v>
      </c>
      <c r="G26" s="5" t="n">
        <f aca="false">C26-D26-E26-F26</f>
        <v>4000000</v>
      </c>
    </row>
    <row r="27" customFormat="false" ht="16.2" hidden="false" customHeight="false" outlineLevel="0" collapsed="false">
      <c r="A27" s="2" t="s">
        <v>940</v>
      </c>
      <c r="B27" s="6" t="str">
        <f aca="false">월집계!A15</f>
        <v>2026-12</v>
      </c>
      <c r="C27" s="6" t="n">
        <f aca="false">월집계!B15</f>
        <v>100000000</v>
      </c>
      <c r="D27" s="6" t="n">
        <f aca="false">월집계!C15*가정!B5</f>
        <v>30000000</v>
      </c>
      <c r="E27" s="6" t="n">
        <f aca="false">월집계!D15*가정!C5/100</f>
        <v>36000000</v>
      </c>
      <c r="F27" s="6" t="n">
        <f aca="false">월집계!E15</f>
        <v>30000000</v>
      </c>
      <c r="G27" s="6" t="n">
        <f aca="false">C27-D27-E27-F27</f>
        <v>4000000</v>
      </c>
    </row>
    <row r="28" customFormat="false" ht="16.2" hidden="false" customHeight="false" outlineLevel="0" collapsed="false">
      <c r="A28" s="4" t="s">
        <v>941</v>
      </c>
      <c r="B28" s="5" t="str">
        <f aca="false">월집계!A4</f>
        <v>2026-01</v>
      </c>
      <c r="C28" s="5" t="n">
        <f aca="false">월집계!B4</f>
        <v>100000000</v>
      </c>
      <c r="D28" s="5" t="n">
        <f aca="false">월집계!C4*가정!B6</f>
        <v>24000000</v>
      </c>
      <c r="E28" s="5" t="n">
        <f aca="false">월집계!D4*가정!C6/100</f>
        <v>27000000</v>
      </c>
      <c r="F28" s="5" t="n">
        <f aca="false">월집계!E4</f>
        <v>30000000</v>
      </c>
      <c r="G28" s="5" t="n">
        <f aca="false">C28-D28-E28-F28</f>
        <v>19000000</v>
      </c>
    </row>
    <row r="29" customFormat="false" ht="16.2" hidden="false" customHeight="false" outlineLevel="0" collapsed="false">
      <c r="A29" s="2" t="s">
        <v>941</v>
      </c>
      <c r="B29" s="6" t="str">
        <f aca="false">월집계!A5</f>
        <v>2026-02</v>
      </c>
      <c r="C29" s="6" t="n">
        <f aca="false">월집계!B5</f>
        <v>100000000</v>
      </c>
      <c r="D29" s="6" t="n">
        <f aca="false">월집계!C5*가정!B6</f>
        <v>24000000</v>
      </c>
      <c r="E29" s="6" t="n">
        <f aca="false">월집계!D5*가정!C6/100</f>
        <v>27000000</v>
      </c>
      <c r="F29" s="6" t="n">
        <f aca="false">월집계!E5</f>
        <v>30000000</v>
      </c>
      <c r="G29" s="6" t="n">
        <f aca="false">C29-D29-E29-F29</f>
        <v>19000000</v>
      </c>
    </row>
    <row r="30" customFormat="false" ht="16.2" hidden="false" customHeight="false" outlineLevel="0" collapsed="false">
      <c r="A30" s="4" t="s">
        <v>941</v>
      </c>
      <c r="B30" s="5" t="str">
        <f aca="false">월집계!A6</f>
        <v>2026-03</v>
      </c>
      <c r="C30" s="5" t="n">
        <f aca="false">월집계!B6</f>
        <v>100000000</v>
      </c>
      <c r="D30" s="5" t="n">
        <f aca="false">월집계!C6*가정!B6</f>
        <v>24000000</v>
      </c>
      <c r="E30" s="5" t="n">
        <f aca="false">월집계!D6*가정!C6/100</f>
        <v>27000000</v>
      </c>
      <c r="F30" s="5" t="n">
        <f aca="false">월집계!E6</f>
        <v>30000000</v>
      </c>
      <c r="G30" s="5" t="n">
        <f aca="false">C30-D30-E30-F30</f>
        <v>19000000</v>
      </c>
    </row>
    <row r="31" customFormat="false" ht="16.2" hidden="false" customHeight="false" outlineLevel="0" collapsed="false">
      <c r="A31" s="2" t="s">
        <v>941</v>
      </c>
      <c r="B31" s="6" t="str">
        <f aca="false">월집계!A7</f>
        <v>2026-04</v>
      </c>
      <c r="C31" s="6" t="n">
        <f aca="false">월집계!B7</f>
        <v>100000000</v>
      </c>
      <c r="D31" s="6" t="n">
        <f aca="false">월집계!C7*가정!B6</f>
        <v>24000000</v>
      </c>
      <c r="E31" s="6" t="n">
        <f aca="false">월집계!D7*가정!C6/100</f>
        <v>27000000</v>
      </c>
      <c r="F31" s="6" t="n">
        <f aca="false">월집계!E7</f>
        <v>30000000</v>
      </c>
      <c r="G31" s="6" t="n">
        <f aca="false">C31-D31-E31-F31</f>
        <v>19000000</v>
      </c>
    </row>
    <row r="32" customFormat="false" ht="16.2" hidden="false" customHeight="false" outlineLevel="0" collapsed="false">
      <c r="A32" s="4" t="s">
        <v>941</v>
      </c>
      <c r="B32" s="5" t="str">
        <f aca="false">월집계!A8</f>
        <v>2026-05</v>
      </c>
      <c r="C32" s="5" t="n">
        <f aca="false">월집계!B8</f>
        <v>100000000</v>
      </c>
      <c r="D32" s="5" t="n">
        <f aca="false">월집계!C8*가정!B6</f>
        <v>24000000</v>
      </c>
      <c r="E32" s="5" t="n">
        <f aca="false">월집계!D8*가정!C6/100</f>
        <v>27000000</v>
      </c>
      <c r="F32" s="5" t="n">
        <f aca="false">월집계!E8</f>
        <v>30000000</v>
      </c>
      <c r="G32" s="5" t="n">
        <f aca="false">C32-D32-E32-F32</f>
        <v>19000000</v>
      </c>
    </row>
    <row r="33" customFormat="false" ht="16.2" hidden="false" customHeight="false" outlineLevel="0" collapsed="false">
      <c r="A33" s="2" t="s">
        <v>941</v>
      </c>
      <c r="B33" s="6" t="str">
        <f aca="false">월집계!A9</f>
        <v>2026-06</v>
      </c>
      <c r="C33" s="6" t="n">
        <f aca="false">월집계!B9</f>
        <v>100000000</v>
      </c>
      <c r="D33" s="6" t="n">
        <f aca="false">월집계!C9*가정!B6</f>
        <v>24000000</v>
      </c>
      <c r="E33" s="6" t="n">
        <f aca="false">월집계!D9*가정!C6/100</f>
        <v>27000000</v>
      </c>
      <c r="F33" s="6" t="n">
        <f aca="false">월집계!E9</f>
        <v>30000000</v>
      </c>
      <c r="G33" s="6" t="n">
        <f aca="false">C33-D33-E33-F33</f>
        <v>19000000</v>
      </c>
    </row>
    <row r="34" customFormat="false" ht="16.2" hidden="false" customHeight="false" outlineLevel="0" collapsed="false">
      <c r="A34" s="4" t="s">
        <v>941</v>
      </c>
      <c r="B34" s="5" t="str">
        <f aca="false">월집계!A10</f>
        <v>2026-07</v>
      </c>
      <c r="C34" s="5" t="n">
        <f aca="false">월집계!B10</f>
        <v>100000000</v>
      </c>
      <c r="D34" s="5" t="n">
        <f aca="false">월집계!C10*가정!B6</f>
        <v>24000000</v>
      </c>
      <c r="E34" s="5" t="n">
        <f aca="false">월집계!D10*가정!C6/100</f>
        <v>27000000</v>
      </c>
      <c r="F34" s="5" t="n">
        <f aca="false">월집계!E10</f>
        <v>30000000</v>
      </c>
      <c r="G34" s="5" t="n">
        <f aca="false">C34-D34-E34-F34</f>
        <v>19000000</v>
      </c>
    </row>
    <row r="35" customFormat="false" ht="16.2" hidden="false" customHeight="false" outlineLevel="0" collapsed="false">
      <c r="A35" s="2" t="s">
        <v>941</v>
      </c>
      <c r="B35" s="6" t="str">
        <f aca="false">월집계!A11</f>
        <v>2026-08</v>
      </c>
      <c r="C35" s="6" t="n">
        <f aca="false">월집계!B11</f>
        <v>100000000</v>
      </c>
      <c r="D35" s="6" t="n">
        <f aca="false">월집계!C11*가정!B6</f>
        <v>24000000</v>
      </c>
      <c r="E35" s="6" t="n">
        <f aca="false">월집계!D11*가정!C6/100</f>
        <v>27000000</v>
      </c>
      <c r="F35" s="6" t="n">
        <f aca="false">월집계!E11</f>
        <v>30000000</v>
      </c>
      <c r="G35" s="6" t="n">
        <f aca="false">C35-D35-E35-F35</f>
        <v>19000000</v>
      </c>
    </row>
    <row r="36" customFormat="false" ht="16.2" hidden="false" customHeight="false" outlineLevel="0" collapsed="false">
      <c r="A36" s="4" t="s">
        <v>941</v>
      </c>
      <c r="B36" s="5" t="str">
        <f aca="false">월집계!A12</f>
        <v>2026-09</v>
      </c>
      <c r="C36" s="5" t="n">
        <f aca="false">월집계!B12</f>
        <v>100000000</v>
      </c>
      <c r="D36" s="5" t="n">
        <f aca="false">월집계!C12*가정!B6</f>
        <v>24000000</v>
      </c>
      <c r="E36" s="5" t="n">
        <f aca="false">월집계!D12*가정!C6/100</f>
        <v>27000000</v>
      </c>
      <c r="F36" s="5" t="n">
        <f aca="false">월집계!E12</f>
        <v>30000000</v>
      </c>
      <c r="G36" s="5" t="n">
        <f aca="false">C36-D36-E36-F36</f>
        <v>19000000</v>
      </c>
    </row>
    <row r="37" customFormat="false" ht="16.2" hidden="false" customHeight="false" outlineLevel="0" collapsed="false">
      <c r="A37" s="2" t="s">
        <v>941</v>
      </c>
      <c r="B37" s="6" t="str">
        <f aca="false">월집계!A13</f>
        <v>2026-10</v>
      </c>
      <c r="C37" s="6" t="n">
        <f aca="false">월집계!B13</f>
        <v>100000000</v>
      </c>
      <c r="D37" s="6" t="n">
        <f aca="false">월집계!C13*가정!B6</f>
        <v>24000000</v>
      </c>
      <c r="E37" s="6" t="n">
        <f aca="false">월집계!D13*가정!C6/100</f>
        <v>27000000</v>
      </c>
      <c r="F37" s="6" t="n">
        <f aca="false">월집계!E13</f>
        <v>30000000</v>
      </c>
      <c r="G37" s="6" t="n">
        <f aca="false">C37-D37-E37-F37</f>
        <v>19000000</v>
      </c>
    </row>
    <row r="38" customFormat="false" ht="16.2" hidden="false" customHeight="false" outlineLevel="0" collapsed="false">
      <c r="A38" s="4" t="s">
        <v>941</v>
      </c>
      <c r="B38" s="5" t="str">
        <f aca="false">월집계!A14</f>
        <v>2026-11</v>
      </c>
      <c r="C38" s="5" t="n">
        <f aca="false">월집계!B14</f>
        <v>100000000</v>
      </c>
      <c r="D38" s="5" t="n">
        <f aca="false">월집계!C14*가정!B6</f>
        <v>24000000</v>
      </c>
      <c r="E38" s="5" t="n">
        <f aca="false">월집계!D14*가정!C6/100</f>
        <v>27000000</v>
      </c>
      <c r="F38" s="5" t="n">
        <f aca="false">월집계!E14</f>
        <v>30000000</v>
      </c>
      <c r="G38" s="5" t="n">
        <f aca="false">C38-D38-E38-F38</f>
        <v>19000000</v>
      </c>
    </row>
    <row r="39" customFormat="false" ht="16.2" hidden="false" customHeight="false" outlineLevel="0" collapsed="false">
      <c r="A39" s="2" t="s">
        <v>941</v>
      </c>
      <c r="B39" s="6" t="str">
        <f aca="false">월집계!A15</f>
        <v>2026-12</v>
      </c>
      <c r="C39" s="6" t="n">
        <f aca="false">월집계!B15</f>
        <v>100000000</v>
      </c>
      <c r="D39" s="6" t="n">
        <f aca="false">월집계!C15*가정!B6</f>
        <v>24000000</v>
      </c>
      <c r="E39" s="6" t="n">
        <f aca="false">월집계!D15*가정!C6/100</f>
        <v>27000000</v>
      </c>
      <c r="F39" s="6" t="n">
        <f aca="false">월집계!E15</f>
        <v>30000000</v>
      </c>
      <c r="G39" s="6" t="n">
        <f aca="false">C39-D39-E39-F39</f>
        <v>19000000</v>
      </c>
    </row>
  </sheetData>
  <autoFilter ref="A3:G3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6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31.5" hidden="false" customHeight="true" outlineLevel="0" collapsed="false">
      <c r="A3" s="3" t="s">
        <v>934</v>
      </c>
      <c r="B3" s="3" t="s">
        <v>929</v>
      </c>
      <c r="C3" s="3" t="s">
        <v>942</v>
      </c>
      <c r="D3" s="3" t="s">
        <v>931</v>
      </c>
      <c r="E3" s="3" t="s">
        <v>932</v>
      </c>
      <c r="F3" s="3" t="s">
        <v>943</v>
      </c>
    </row>
    <row r="4" customFormat="false" ht="16.2" hidden="false" customHeight="false" outlineLevel="0" collapsed="false">
      <c r="A4" s="4" t="s">
        <v>939</v>
      </c>
      <c r="B4" s="5" t="n">
        <f aca="false">SUMIF(월손익!A4:A39,A4,월손익!C4:C39)</f>
        <v>1200000000</v>
      </c>
      <c r="C4" s="5" t="n">
        <f aca="false">SUMIF(월손익!A4:A39,A4,월손익!D4:D39)</f>
        <v>312000000</v>
      </c>
      <c r="D4" s="5" t="n">
        <f aca="false">SUMIF(월손익!A4:A39,A4,월손익!E4:E39)</f>
        <v>360000000</v>
      </c>
      <c r="E4" s="5" t="n">
        <f aca="false">SUMIF(월손익!A4:A39,A4,월손익!F4:F39)</f>
        <v>360000000</v>
      </c>
      <c r="F4" s="5" t="n">
        <f aca="false">SUMIF(월손익!A4:A39,A4,월손익!G4:G39)</f>
        <v>168000000</v>
      </c>
    </row>
    <row r="5" customFormat="false" ht="16.2" hidden="false" customHeight="false" outlineLevel="0" collapsed="false">
      <c r="A5" s="2" t="s">
        <v>940</v>
      </c>
      <c r="B5" s="6" t="n">
        <f aca="false">SUMIF(월손익!A4:A39,A5,월손익!C4:C39)</f>
        <v>1200000000</v>
      </c>
      <c r="C5" s="6" t="n">
        <f aca="false">SUMIF(월손익!A4:A39,A5,월손익!D4:D39)</f>
        <v>360000000</v>
      </c>
      <c r="D5" s="6" t="n">
        <f aca="false">SUMIF(월손익!A4:A39,A5,월손익!E4:E39)</f>
        <v>432000000</v>
      </c>
      <c r="E5" s="6" t="n">
        <f aca="false">SUMIF(월손익!A4:A39,A5,월손익!F4:F39)</f>
        <v>360000000</v>
      </c>
      <c r="F5" s="6" t="n">
        <f aca="false">SUMIF(월손익!A4:A39,A5,월손익!G4:G39)</f>
        <v>48000000</v>
      </c>
    </row>
    <row r="6" customFormat="false" ht="16.2" hidden="false" customHeight="false" outlineLevel="0" collapsed="false">
      <c r="A6" s="4" t="s">
        <v>941</v>
      </c>
      <c r="B6" s="5" t="n">
        <f aca="false">SUMIF(월손익!A4:A39,A6,월손익!C4:C39)</f>
        <v>1200000000</v>
      </c>
      <c r="C6" s="5" t="n">
        <f aca="false">SUMIF(월손익!A4:A39,A6,월손익!D4:D39)</f>
        <v>288000000</v>
      </c>
      <c r="D6" s="5" t="n">
        <f aca="false">SUMIF(월손익!A4:A39,A6,월손익!E4:E39)</f>
        <v>324000000</v>
      </c>
      <c r="E6" s="5" t="n">
        <f aca="false">SUMIF(월손익!A4:A39,A6,월손익!F4:F39)</f>
        <v>360000000</v>
      </c>
      <c r="F6" s="5" t="n">
        <f aca="false">SUMIF(월손익!A4:A39,A6,월손익!G4:G39)</f>
        <v>228000000</v>
      </c>
    </row>
  </sheetData>
  <autoFilter ref="A3:F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3" min="2" style="0" width="27.52"/>
  </cols>
  <sheetData>
    <row r="1" customFormat="false" ht="27.75" hidden="false" customHeight="true" outlineLevel="0" collapsed="false">
      <c r="A1" s="1" t="s">
        <v>0</v>
      </c>
      <c r="B1" s="1"/>
      <c r="C1" s="1"/>
    </row>
    <row r="2" customFormat="false" ht="45.25" hidden="false" customHeight="false" outlineLevel="0" collapsed="false">
      <c r="A2" s="2" t="s">
        <v>1</v>
      </c>
      <c r="B2" s="2"/>
      <c r="C2" s="2"/>
    </row>
    <row r="3" customFormat="false" ht="31.5" hidden="false" customHeight="true" outlineLevel="0" collapsed="false">
      <c r="A3" s="3" t="s">
        <v>2</v>
      </c>
      <c r="B3" s="3" t="s">
        <v>944</v>
      </c>
      <c r="C3" s="3" t="s">
        <v>945</v>
      </c>
    </row>
    <row r="4" customFormat="false" ht="30.75" hidden="false" customHeight="false" outlineLevel="0" collapsed="false">
      <c r="A4" s="4" t="s">
        <v>946</v>
      </c>
      <c r="B4" s="5" t="n">
        <v>0.05</v>
      </c>
      <c r="C4" s="4" t="s">
        <v>947</v>
      </c>
    </row>
    <row r="5" customFormat="false" ht="16.2" hidden="false" customHeight="false" outlineLevel="0" collapsed="false">
      <c r="A5" s="2" t="s">
        <v>948</v>
      </c>
      <c r="B5" s="6" t="n">
        <v>600000</v>
      </c>
      <c r="C5" s="2" t="s">
        <v>949</v>
      </c>
    </row>
    <row r="6" customFormat="false" ht="16.2" hidden="false" customHeight="false" outlineLevel="0" collapsed="false">
      <c r="A6" s="4" t="s">
        <v>950</v>
      </c>
      <c r="B6" s="5" t="n">
        <v>12</v>
      </c>
      <c r="C6" s="4" t="s">
        <v>951</v>
      </c>
    </row>
    <row r="7" customFormat="false" ht="16.2" hidden="false" customHeight="false" outlineLevel="0" collapsed="false">
      <c r="A7" s="2" t="s">
        <v>952</v>
      </c>
      <c r="B7" s="6" t="n">
        <v>0.02</v>
      </c>
      <c r="C7" s="2" t="s">
        <v>953</v>
      </c>
    </row>
    <row r="8" customFormat="false" ht="16.2" hidden="false" customHeight="false" outlineLevel="0" collapsed="false">
      <c r="A8" s="4" t="s">
        <v>954</v>
      </c>
      <c r="B8" s="5" t="n">
        <v>9</v>
      </c>
      <c r="C8" s="4" t="s">
        <v>955</v>
      </c>
    </row>
    <row r="9" customFormat="false" ht="16.2" hidden="false" customHeight="false" outlineLevel="0" collapsed="false">
      <c r="A9" s="2" t="s">
        <v>956</v>
      </c>
      <c r="B9" s="6" t="n">
        <v>5000000</v>
      </c>
      <c r="C9" s="2" t="s">
        <v>957</v>
      </c>
    </row>
    <row r="10" customFormat="false" ht="16.2" hidden="false" customHeight="false" outlineLevel="0" collapsed="false">
      <c r="A10" s="4" t="s">
        <v>958</v>
      </c>
      <c r="B10" s="5" t="n">
        <v>1450</v>
      </c>
      <c r="C10" s="4" t="s">
        <v>959</v>
      </c>
    </row>
    <row r="11" customFormat="false" ht="16.2" hidden="false" customHeight="false" outlineLevel="0" collapsed="false">
      <c r="A11" s="2" t="s">
        <v>960</v>
      </c>
      <c r="B11" s="6" t="n">
        <v>115</v>
      </c>
      <c r="C11" s="2" t="s">
        <v>961</v>
      </c>
    </row>
  </sheetData>
  <autoFilter ref="A3:C11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6" min="2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45.2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31.5" hidden="false" customHeight="true" outlineLevel="0" collapsed="false">
      <c r="A3" s="3" t="s">
        <v>962</v>
      </c>
      <c r="B3" s="3" t="s">
        <v>963</v>
      </c>
      <c r="C3" s="3" t="s">
        <v>964</v>
      </c>
      <c r="D3" s="3" t="s">
        <v>965</v>
      </c>
      <c r="E3" s="3" t="s">
        <v>966</v>
      </c>
      <c r="F3" s="3" t="s">
        <v>967</v>
      </c>
    </row>
    <row r="4" customFormat="false" ht="16.2" hidden="false" customHeight="false" outlineLevel="0" collapsed="false">
      <c r="A4" s="4" t="s">
        <v>968</v>
      </c>
      <c r="B4" s="5" t="n">
        <f aca="false">연손익!D5*대응가정!B4*대응가정!B6/12</f>
        <v>21600000</v>
      </c>
      <c r="C4" s="5" t="n">
        <f aca="false">대응가정!B5*대응가정!B6</f>
        <v>7200000</v>
      </c>
      <c r="D4" s="5" t="n">
        <f aca="false">B4-C4</f>
        <v>14400000</v>
      </c>
      <c r="E4" s="5" t="n">
        <f aca="false">연손익!F5+D4</f>
        <v>62400000</v>
      </c>
      <c r="F4" s="4" t="s">
        <v>969</v>
      </c>
    </row>
    <row r="5" customFormat="false" ht="16.2" hidden="false" customHeight="false" outlineLevel="0" collapsed="false">
      <c r="A5" s="2" t="s">
        <v>970</v>
      </c>
      <c r="B5" s="6" t="n">
        <f aca="false">월집계!F4*대응가정!B7*대응가정!B8</f>
        <v>10800000</v>
      </c>
      <c r="C5" s="6" t="n">
        <v>0</v>
      </c>
      <c r="D5" s="6" t="n">
        <f aca="false">B5-C5</f>
        <v>10800000</v>
      </c>
      <c r="E5" s="6" t="n">
        <f aca="false">연손익!F5+D5</f>
        <v>58800000</v>
      </c>
      <c r="F5" s="2" t="s">
        <v>969</v>
      </c>
    </row>
    <row r="6" customFormat="false" ht="16.2" hidden="false" customHeight="false" outlineLevel="0" collapsed="false">
      <c r="A6" s="4" t="s">
        <v>971</v>
      </c>
      <c r="B6" s="5" t="n">
        <v>0</v>
      </c>
      <c r="C6" s="5" t="n">
        <f aca="false">C4</f>
        <v>7200000</v>
      </c>
      <c r="D6" s="5" t="n">
        <f aca="false">B6-C6</f>
        <v>-7200000</v>
      </c>
      <c r="E6" s="5" t="n">
        <f aca="false">연손익!F5+D6</f>
        <v>40800000</v>
      </c>
      <c r="F6" s="4" t="s">
        <v>972</v>
      </c>
    </row>
  </sheetData>
  <autoFilter ref="A3:F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4" min="2" style="0" width="27.5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45.25" hidden="false" customHeight="false" outlineLevel="0" collapsed="false">
      <c r="A2" s="2" t="s">
        <v>1</v>
      </c>
      <c r="B2" s="2"/>
      <c r="C2" s="2"/>
      <c r="D2" s="2"/>
    </row>
    <row r="3" customFormat="false" ht="31.5" hidden="false" customHeight="true" outlineLevel="0" collapsed="false">
      <c r="A3" s="3" t="s">
        <v>2</v>
      </c>
      <c r="B3" s="3" t="s">
        <v>944</v>
      </c>
      <c r="C3" s="3" t="s">
        <v>973</v>
      </c>
      <c r="D3" s="3" t="s">
        <v>974</v>
      </c>
    </row>
    <row r="4" customFormat="false" ht="16.2" hidden="false" customHeight="false" outlineLevel="0" collapsed="false">
      <c r="A4" s="4" t="s">
        <v>975</v>
      </c>
      <c r="B4" s="5" t="n">
        <f aca="false">SUM(매출정리!E4:E363)</f>
        <v>1200000000</v>
      </c>
      <c r="C4" s="5" t="n">
        <v>1200000000</v>
      </c>
      <c r="D4" s="5" t="n">
        <f aca="false">B4-C4</f>
        <v>0</v>
      </c>
    </row>
    <row r="5" customFormat="false" ht="16.2" hidden="false" customHeight="false" outlineLevel="0" collapsed="false">
      <c r="A5" s="2" t="s">
        <v>976</v>
      </c>
      <c r="B5" s="6" t="n">
        <f aca="false">SUMIF(비용정리!E4:E483,"USD",비용정리!D4:D483)</f>
        <v>240000</v>
      </c>
      <c r="C5" s="6" t="n">
        <v>240000</v>
      </c>
      <c r="D5" s="6" t="n">
        <f aca="false">B5-C5</f>
        <v>0</v>
      </c>
    </row>
    <row r="6" customFormat="false" ht="16.2" hidden="false" customHeight="false" outlineLevel="0" collapsed="false">
      <c r="A6" s="4" t="s">
        <v>977</v>
      </c>
      <c r="B6" s="5" t="n">
        <f aca="false">연손익!F4</f>
        <v>168000000</v>
      </c>
      <c r="C6" s="5" t="n">
        <v>168000000</v>
      </c>
      <c r="D6" s="5" t="n">
        <f aca="false">B6-C6</f>
        <v>0</v>
      </c>
    </row>
    <row r="7" customFormat="false" ht="16.2" hidden="false" customHeight="false" outlineLevel="0" collapsed="false">
      <c r="A7" s="2" t="s">
        <v>978</v>
      </c>
      <c r="B7" s="6" t="n">
        <f aca="false">연손익!F5</f>
        <v>48000000</v>
      </c>
      <c r="C7" s="6" t="n">
        <v>48000000</v>
      </c>
      <c r="D7" s="6" t="n">
        <f aca="false">B7-C7</f>
        <v>0</v>
      </c>
    </row>
    <row r="8" customFormat="false" ht="16.2" hidden="false" customHeight="false" outlineLevel="0" collapsed="false">
      <c r="A8" s="4" t="s">
        <v>979</v>
      </c>
      <c r="B8" s="5" t="n">
        <f aca="false">연손익!F6</f>
        <v>228000000</v>
      </c>
      <c r="C8" s="5" t="n">
        <v>228000000</v>
      </c>
      <c r="D8" s="5" t="n">
        <f aca="false">B8-C8</f>
        <v>0</v>
      </c>
    </row>
    <row r="9" customFormat="false" ht="16.2" hidden="false" customHeight="false" outlineLevel="0" collapsed="false">
      <c r="A9" s="2" t="s">
        <v>980</v>
      </c>
      <c r="B9" s="6" t="n">
        <f aca="false">대응비교!D4</f>
        <v>14400000</v>
      </c>
      <c r="C9" s="6" t="n">
        <v>14400000</v>
      </c>
      <c r="D9" s="6" t="n">
        <f aca="false">B9-C9</f>
        <v>0</v>
      </c>
    </row>
    <row r="10" customFormat="false" ht="16.2" hidden="false" customHeight="false" outlineLevel="0" collapsed="false">
      <c r="A10" s="4" t="s">
        <v>981</v>
      </c>
      <c r="B10" s="5" t="n">
        <f aca="false">대응비교!E4</f>
        <v>62400000</v>
      </c>
      <c r="C10" s="5" t="n">
        <v>62400000</v>
      </c>
      <c r="D10" s="5" t="n">
        <f aca="false">B10-C10</f>
        <v>0</v>
      </c>
    </row>
    <row r="11" customFormat="false" ht="16.2" hidden="false" customHeight="false" outlineLevel="0" collapsed="false">
      <c r="A11" s="2" t="s">
        <v>982</v>
      </c>
      <c r="B11" s="6" t="n">
        <f aca="false">대응비교!D5</f>
        <v>10800000</v>
      </c>
      <c r="C11" s="6" t="n">
        <v>10800000</v>
      </c>
      <c r="D11" s="6" t="n">
        <f aca="false">B11-C11</f>
        <v>0</v>
      </c>
    </row>
    <row r="12" customFormat="false" ht="16.2" hidden="false" customHeight="false" outlineLevel="0" collapsed="false">
      <c r="A12" s="4" t="s">
        <v>983</v>
      </c>
      <c r="B12" s="5" t="n">
        <f aca="false">대응비교!E6</f>
        <v>40800000</v>
      </c>
      <c r="C12" s="5" t="n">
        <v>40800000</v>
      </c>
      <c r="D12" s="5" t="n">
        <f aca="false">B12-C12</f>
        <v>0</v>
      </c>
    </row>
  </sheetData>
  <autoFilter ref="A3:D12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2026-11-03T04:27:51Z</dcterms:created>
  <dc:creator>openpyxl</dc:creator>
  <dc:description/>
  <dc:language>ko-KR</dc:language>
  <cp:lastModifiedBy/>
  <dcterms:modified xsi:type="dcterms:W3CDTF">2026-11-03T04:27:51Z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