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시간 비교표" sheetId="1" state="visible" r:id="rId3"/>
    <sheet name="시험 운영 기록" sheetId="2" state="visible" r:id="rId4"/>
  </sheets>
  <definedNames>
    <definedName function="false" hidden="false" localSheetId="0" name="_xlnm.Print_Area" vbProcedure="false">'시간 비교표'!$A$1:$E$26</definedName>
    <definedName function="false" hidden="false" localSheetId="0" name="_xlnm.Print_Titles" vbProcedure="false">'시간 비교표'!$1:$4</definedName>
    <definedName function="false" hidden="true" localSheetId="0" name="_xlnm._FilterDatabase" vbProcedure="false">'시간 비교표'!$A$4:$E$26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<sst xmlns="http://schemas.openxmlformats.org/spreadsheetml/2006/main" count="74" uniqueCount="63">
  <si>
    <t xml:space="preserve">시간 비교표 | 한결물류(가명)</t>
  </si>
  <si>
    <t xml:space="preserve">교육 영상 시연용 가상 자료</t>
  </si>
  <si>
    <t xml:space="preserve">가명·가상 수치 | 시간 단위: 분 | 합계 칸을 눌러 계산을 확인하세요</t>
  </si>
  <si>
    <t xml:space="preserve">회의</t>
  </si>
  <si>
    <t xml:space="preserve">월 횟수</t>
  </si>
  <si>
    <t xml:space="preserve">참석 인원</t>
  </si>
  <si>
    <t xml:space="preserve">늘어난 1인 준비 분</t>
  </si>
  <si>
    <t xml:space="preserve">추가 참여 분</t>
  </si>
  <si>
    <t xml:space="preserve">주간 운영</t>
  </si>
  <si>
    <t xml:space="preserve">출고 조정</t>
  </si>
  <si>
    <t xml:space="preserve">정산 점검</t>
  </si>
  <si>
    <t xml:space="preserve">월간 공유</t>
  </si>
  <si>
    <t xml:space="preserve">개선 논의</t>
  </si>
  <si>
    <t xml:space="preserve">추가 시간 합계</t>
  </si>
  <si>
    <t xml:space="preserve">기준</t>
  </si>
  <si>
    <t xml:space="preserve">같은 횟수·같은 참석 인원인 4주 비교. 기존 대비 늘어난 준비·공유만 차감.</t>
  </si>
  <si>
    <t xml:space="preserve">지표</t>
  </si>
  <si>
    <t xml:space="preserve">계산 결과</t>
  </si>
  <si>
    <t xml:space="preserve">단위</t>
  </si>
  <si>
    <t xml:space="preserve">설명</t>
  </si>
  <si>
    <t xml:space="preserve">기존 회의 진행 합</t>
  </si>
  <si>
    <t xml:space="preserve">분</t>
  </si>
  <si>
    <t xml:space="preserve">회의 목록의 진행 시간 합</t>
  </si>
  <si>
    <t xml:space="preserve">변경 회의 진행 합</t>
  </si>
  <si>
    <t xml:space="preserve">설계표 변경 진행 합</t>
  </si>
  <si>
    <t xml:space="preserve">회복한 진행 시간</t>
  </si>
  <si>
    <t xml:space="preserve">사람 수를 곱하지 않은 합</t>
  </si>
  <si>
    <t xml:space="preserve">진행 시간 감소율</t>
  </si>
  <si>
    <t xml:space="preserve">비율</t>
  </si>
  <si>
    <t xml:space="preserve">53.0%</t>
  </si>
  <si>
    <t xml:space="preserve">기존 참여 누적</t>
  </si>
  <si>
    <t xml:space="preserve">진행 분 × 참석 인원 합</t>
  </si>
  <si>
    <t xml:space="preserve">변경 참여 누적</t>
  </si>
  <si>
    <t xml:space="preserve">변경 분 × 참석 인원 합</t>
  </si>
  <si>
    <t xml:space="preserve">회의에서 회복한 참여 시간</t>
  </si>
  <si>
    <t xml:space="preserve">2,160분 = 36시간</t>
  </si>
  <si>
    <t xml:space="preserve">늘어난 준비·공유</t>
  </si>
  <si>
    <t xml:space="preserve">300분 = 5시간</t>
  </si>
  <si>
    <t xml:space="preserve">순회복한 참여 시간</t>
  </si>
  <si>
    <t xml:space="preserve">1,860분</t>
  </si>
  <si>
    <t xml:space="preserve">순회복 시간</t>
  </si>
  <si>
    <t xml:space="preserve">시간</t>
  </si>
  <si>
    <t xml:space="preserve">31시간</t>
  </si>
  <si>
    <t xml:space="preserve">시간당 내부 환산 가정</t>
  </si>
  <si>
    <t xml:space="preserve">원/시간</t>
  </si>
  <si>
    <t xml:space="preserve">현금 지출과 다름</t>
  </si>
  <si>
    <t xml:space="preserve">내부 시간 가치</t>
  </si>
  <si>
    <t xml:space="preserve">원</t>
  </si>
  <si>
    <t xml:space="preserve">930,000원</t>
  </si>
  <si>
    <t xml:space="preserve">진행 합 절반 목표</t>
  </si>
  <si>
    <t xml:space="preserve">420분 이하</t>
  </si>
  <si>
    <t xml:space="preserve">변경 후 목표 충족</t>
  </si>
  <si>
    <t xml:space="preserve">판정</t>
  </si>
  <si>
    <t xml:space="preserve">목표 예시, 실측 아님</t>
  </si>
  <si>
    <r>
      <rPr>
        <sz val="11"/>
        <color theme="1"/>
        <rFont val="맑은 고딕"/>
        <family val="2"/>
      </rPr>
      <t xml:space="preserve">시험 기간</t>
    </r>
    <r>
      <rPr>
        <sz val="11"/>
        <color theme="1"/>
        <rFont val="Calibri"/>
        <family val="2"/>
        <charset val="1"/>
      </rPr>
      <t xml:space="preserve">: 2026-11-09~2026-11-20. </t>
    </r>
    <r>
      <rPr>
        <sz val="11"/>
        <color theme="1"/>
        <rFont val="맑은 고딕"/>
        <family val="2"/>
      </rPr>
      <t xml:space="preserve">실제 회의만 기록하며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맑은 고딕"/>
        <family val="2"/>
      </rPr>
      <t xml:space="preserve">빈 행은 실적이 아니다</t>
    </r>
    <r>
      <rPr>
        <sz val="11"/>
        <color theme="1"/>
        <rFont val="Calibri"/>
        <family val="2"/>
        <charset val="1"/>
      </rPr>
      <t xml:space="preserve">.</t>
    </r>
  </si>
  <si>
    <t xml:space="preserve">날짜</t>
  </si>
  <si>
    <t xml:space="preserve">시작</t>
  </si>
  <si>
    <t xml:space="preserve">끝</t>
  </si>
  <si>
    <t xml:space="preserve">실제 진행 분</t>
  </si>
  <si>
    <t xml:space="preserve">참여 누적 분</t>
  </si>
  <si>
    <r>
      <rPr>
        <sz val="11"/>
        <color theme="1"/>
        <rFont val="맑은 고딕"/>
        <family val="2"/>
      </rPr>
      <t xml:space="preserve">늘어난 준비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공유 분</t>
    </r>
  </si>
  <si>
    <r>
      <rPr>
        <sz val="11"/>
        <color theme="1"/>
        <rFont val="맑은 고딕"/>
        <family val="2"/>
      </rPr>
      <t xml:space="preserve">보류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재논의</t>
    </r>
  </si>
  <si>
    <r>
      <rPr>
        <sz val="11"/>
        <color theme="1"/>
        <rFont val="맑은 고딕"/>
        <family val="2"/>
      </rPr>
      <t xml:space="preserve">마감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맑은 고딕"/>
        <family val="2"/>
      </rPr>
      <t xml:space="preserve">출고 확인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</si>
</sst>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6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3" min="2" style="0" width="14.68"/>
    <col collapsed="false" customWidth="true" hidden="false" outlineLevel="0" max="4" min="4" style="0" width="23.85"/>
    <col collapsed="false" customWidth="true" hidden="false" outlineLevel="0" max="5" min="5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</row>
    <row r="4" customFormat="false" ht="31.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customFormat="false" ht="31.5" hidden="false" customHeight="true" outlineLevel="0" collapsed="false">
      <c r="A5" s="3" t="s">
        <v>8</v>
      </c>
      <c r="B5" s="3" t="n">
        <v>4</v>
      </c>
      <c r="C5" s="3" t="n">
        <v>6</v>
      </c>
      <c r="D5" s="3" t="n">
        <v>5</v>
      </c>
      <c r="E5" s="3" t="n">
        <f aca="false">B5*C5*D5</f>
        <v>120</v>
      </c>
    </row>
    <row r="6" customFormat="false" ht="31.5" hidden="false" customHeight="true" outlineLevel="0" collapsed="false">
      <c r="A6" s="1" t="s">
        <v>9</v>
      </c>
      <c r="B6" s="1" t="n">
        <v>8</v>
      </c>
      <c r="C6" s="1" t="n">
        <v>4</v>
      </c>
      <c r="D6" s="1" t="n">
        <v>2</v>
      </c>
      <c r="E6" s="1" t="n">
        <f aca="false">B6*C6*D6</f>
        <v>64</v>
      </c>
    </row>
    <row r="7" customFormat="false" ht="31.5" hidden="false" customHeight="true" outlineLevel="0" collapsed="false">
      <c r="A7" s="3" t="s">
        <v>10</v>
      </c>
      <c r="B7" s="3" t="n">
        <v>4</v>
      </c>
      <c r="C7" s="3" t="n">
        <v>3</v>
      </c>
      <c r="D7" s="3" t="n">
        <v>2</v>
      </c>
      <c r="E7" s="3" t="n">
        <f aca="false">B7*C7*D7</f>
        <v>24</v>
      </c>
    </row>
    <row r="8" customFormat="false" ht="31.5" hidden="false" customHeight="true" outlineLevel="0" collapsed="false">
      <c r="A8" s="1" t="s">
        <v>11</v>
      </c>
      <c r="B8" s="1" t="n">
        <v>1</v>
      </c>
      <c r="C8" s="1" t="n">
        <v>8</v>
      </c>
      <c r="D8" s="1" t="n">
        <v>10</v>
      </c>
      <c r="E8" s="1" t="n">
        <f aca="false">B8*C8*D8</f>
        <v>80</v>
      </c>
    </row>
    <row r="9" customFormat="false" ht="31.5" hidden="false" customHeight="true" outlineLevel="0" collapsed="false">
      <c r="A9" s="3" t="s">
        <v>12</v>
      </c>
      <c r="B9" s="3" t="n">
        <v>3</v>
      </c>
      <c r="C9" s="3" t="n">
        <v>4</v>
      </c>
      <c r="D9" s="3" t="n">
        <v>1</v>
      </c>
      <c r="E9" s="3" t="n">
        <f aca="false">B9*C9*D9</f>
        <v>12</v>
      </c>
    </row>
    <row r="10" customFormat="false" ht="31.5" hidden="false" customHeight="true" outlineLevel="0" collapsed="false">
      <c r="A10" s="1" t="s">
        <v>13</v>
      </c>
      <c r="B10" s="1"/>
      <c r="C10" s="1"/>
      <c r="D10" s="1"/>
      <c r="E10" s="1" t="n">
        <f aca="false">SUM(E5:E9)</f>
        <v>300</v>
      </c>
    </row>
    <row r="11" customFormat="false" ht="31.5" hidden="false" customHeight="true" outlineLevel="0" collapsed="false">
      <c r="A11" s="3" t="s">
        <v>14</v>
      </c>
      <c r="B11" s="3" t="s">
        <v>15</v>
      </c>
      <c r="C11" s="3"/>
      <c r="D11" s="3"/>
      <c r="E11" s="3"/>
    </row>
    <row r="12" customFormat="false" ht="31.5" hidden="false" customHeight="true" outlineLevel="0" collapsed="false">
      <c r="A12" s="1" t="s">
        <v>16</v>
      </c>
      <c r="B12" s="1" t="s">
        <v>17</v>
      </c>
      <c r="C12" s="1" t="s">
        <v>18</v>
      </c>
      <c r="D12" s="1" t="s">
        <v>19</v>
      </c>
      <c r="E12" s="1"/>
    </row>
    <row r="13" customFormat="false" ht="31.5" hidden="false" customHeight="true" outlineLevel="0" collapsed="false">
      <c r="A13" s="3" t="s">
        <v>20</v>
      </c>
      <c r="B13" s="3" t="n">
        <v>840</v>
      </c>
      <c r="C13" s="3" t="s">
        <v>21</v>
      </c>
      <c r="D13" s="3" t="s">
        <v>22</v>
      </c>
      <c r="E13" s="3"/>
    </row>
    <row r="14" customFormat="false" ht="31.5" hidden="false" customHeight="true" outlineLevel="0" collapsed="false">
      <c r="A14" s="1" t="s">
        <v>23</v>
      </c>
      <c r="B14" s="1" t="n">
        <v>395</v>
      </c>
      <c r="C14" s="1" t="s">
        <v>21</v>
      </c>
      <c r="D14" s="1" t="s">
        <v>24</v>
      </c>
      <c r="E14" s="1"/>
    </row>
    <row r="15" customFormat="false" ht="31.5" hidden="false" customHeight="true" outlineLevel="0" collapsed="false">
      <c r="A15" s="3" t="s">
        <v>25</v>
      </c>
      <c r="B15" s="3" t="n">
        <f aca="false">B13-B14</f>
        <v>445</v>
      </c>
      <c r="C15" s="3" t="s">
        <v>21</v>
      </c>
      <c r="D15" s="3" t="s">
        <v>26</v>
      </c>
      <c r="E15" s="3"/>
    </row>
    <row r="16" customFormat="false" ht="31.5" hidden="false" customHeight="true" outlineLevel="0" collapsed="false">
      <c r="A16" s="1" t="s">
        <v>27</v>
      </c>
      <c r="B16" s="4" t="n">
        <f aca="false">B15/B13</f>
        <v>0.529761904761905</v>
      </c>
      <c r="C16" s="1" t="s">
        <v>28</v>
      </c>
      <c r="D16" s="1" t="s">
        <v>29</v>
      </c>
      <c r="E16" s="1"/>
    </row>
    <row r="17" customFormat="false" ht="31.5" hidden="false" customHeight="true" outlineLevel="0" collapsed="false">
      <c r="A17" s="3" t="s">
        <v>30</v>
      </c>
      <c r="B17" s="3" t="n">
        <v>3900</v>
      </c>
      <c r="C17" s="3" t="s">
        <v>21</v>
      </c>
      <c r="D17" s="3" t="s">
        <v>31</v>
      </c>
      <c r="E17" s="3"/>
    </row>
    <row r="18" customFormat="false" ht="31.5" hidden="false" customHeight="true" outlineLevel="0" collapsed="false">
      <c r="A18" s="1" t="s">
        <v>32</v>
      </c>
      <c r="B18" s="1" t="n">
        <v>1740</v>
      </c>
      <c r="C18" s="1" t="s">
        <v>21</v>
      </c>
      <c r="D18" s="1" t="s">
        <v>33</v>
      </c>
      <c r="E18" s="1"/>
    </row>
    <row r="19" customFormat="false" ht="31.5" hidden="false" customHeight="true" outlineLevel="0" collapsed="false">
      <c r="A19" s="3" t="s">
        <v>34</v>
      </c>
      <c r="B19" s="3" t="n">
        <f aca="false">B17-B18</f>
        <v>2160</v>
      </c>
      <c r="C19" s="3" t="s">
        <v>21</v>
      </c>
      <c r="D19" s="3" t="s">
        <v>35</v>
      </c>
      <c r="E19" s="3"/>
    </row>
    <row r="20" customFormat="false" ht="31.5" hidden="false" customHeight="true" outlineLevel="0" collapsed="false">
      <c r="A20" s="1" t="s">
        <v>36</v>
      </c>
      <c r="B20" s="1" t="n">
        <f aca="false">E10</f>
        <v>300</v>
      </c>
      <c r="C20" s="1" t="s">
        <v>21</v>
      </c>
      <c r="D20" s="1" t="s">
        <v>37</v>
      </c>
      <c r="E20" s="1"/>
    </row>
    <row r="21" customFormat="false" ht="31.5" hidden="false" customHeight="true" outlineLevel="0" collapsed="false">
      <c r="A21" s="3" t="s">
        <v>38</v>
      </c>
      <c r="B21" s="3" t="n">
        <f aca="false">B19-B20</f>
        <v>1860</v>
      </c>
      <c r="C21" s="3" t="s">
        <v>21</v>
      </c>
      <c r="D21" s="3" t="s">
        <v>39</v>
      </c>
      <c r="E21" s="3"/>
    </row>
    <row r="22" customFormat="false" ht="31.5" hidden="false" customHeight="true" outlineLevel="0" collapsed="false">
      <c r="A22" s="1" t="s">
        <v>40</v>
      </c>
      <c r="B22" s="1" t="n">
        <f aca="false">B21/60</f>
        <v>31</v>
      </c>
      <c r="C22" s="1" t="s">
        <v>41</v>
      </c>
      <c r="D22" s="1" t="s">
        <v>42</v>
      </c>
      <c r="E22" s="1"/>
    </row>
    <row r="23" customFormat="false" ht="31.5" hidden="false" customHeight="true" outlineLevel="0" collapsed="false">
      <c r="A23" s="3" t="s">
        <v>43</v>
      </c>
      <c r="B23" s="3" t="n">
        <v>30000</v>
      </c>
      <c r="C23" s="3" t="s">
        <v>44</v>
      </c>
      <c r="D23" s="3" t="s">
        <v>45</v>
      </c>
      <c r="E23" s="3"/>
    </row>
    <row r="24" customFormat="false" ht="31.5" hidden="false" customHeight="true" outlineLevel="0" collapsed="false">
      <c r="A24" s="1" t="s">
        <v>46</v>
      </c>
      <c r="B24" s="1" t="n">
        <f aca="false">B22*B23</f>
        <v>930000</v>
      </c>
      <c r="C24" s="1" t="s">
        <v>47</v>
      </c>
      <c r="D24" s="1" t="s">
        <v>48</v>
      </c>
      <c r="E24" s="1"/>
    </row>
    <row r="25" customFormat="false" ht="31.5" hidden="false" customHeight="true" outlineLevel="0" collapsed="false">
      <c r="A25" s="3" t="s">
        <v>49</v>
      </c>
      <c r="B25" s="3" t="n">
        <f aca="false">B13/2</f>
        <v>420</v>
      </c>
      <c r="C25" s="3" t="s">
        <v>21</v>
      </c>
      <c r="D25" s="3" t="s">
        <v>50</v>
      </c>
      <c r="E25" s="3"/>
    </row>
    <row r="26" customFormat="false" ht="31.5" hidden="false" customHeight="true" outlineLevel="0" collapsed="false">
      <c r="A26" s="1" t="s">
        <v>51</v>
      </c>
      <c r="B26" s="1" t="str">
        <f aca="false">IF(B14&lt;=B25,"충족","미달")</f>
        <v>충족</v>
      </c>
      <c r="C26" s="1" t="s">
        <v>52</v>
      </c>
      <c r="D26" s="1" t="s">
        <v>53</v>
      </c>
      <c r="E26" s="1"/>
    </row>
  </sheetData>
  <autoFilter ref="A4:E26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4.68"/>
    <col collapsed="false" customWidth="true" hidden="false" outlineLevel="0" max="2" min="2" style="0" width="18.35"/>
    <col collapsed="false" customWidth="true" hidden="false" outlineLevel="0" max="4" min="3" style="0" width="11.01"/>
    <col collapsed="false" customWidth="true" hidden="false" outlineLevel="0" max="5" min="5" style="0" width="12.84"/>
    <col collapsed="false" customWidth="true" hidden="false" outlineLevel="0" max="7" min="6" style="0" width="16.51"/>
    <col collapsed="false" customWidth="true" hidden="false" outlineLevel="0" max="8" min="8" style="0" width="23.85"/>
    <col collapsed="false" customWidth="true" hidden="false" outlineLevel="0" max="10" min="9" style="0" width="25.69"/>
  </cols>
  <sheetData>
    <row r="1" customFormat="false" ht="15" hidden="false" customHeight="false" outlineLevel="0" collapsed="false">
      <c r="A1" s="0" t="s">
        <v>1</v>
      </c>
    </row>
    <row r="2" customFormat="false" ht="16.4" hidden="false" customHeight="false" outlineLevel="0" collapsed="false">
      <c r="A2" s="0" t="s">
        <v>54</v>
      </c>
    </row>
    <row r="3" customFormat="false" ht="16.4" hidden="false" customHeight="false" outlineLevel="0" collapsed="false">
      <c r="A3" s="0" t="s">
        <v>55</v>
      </c>
      <c r="B3" s="0" t="s">
        <v>3</v>
      </c>
      <c r="C3" s="0" t="s">
        <v>56</v>
      </c>
      <c r="D3" s="0" t="s">
        <v>57</v>
      </c>
      <c r="E3" s="0" t="s">
        <v>5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</row>
    <row r="4" customFormat="false" ht="15" hidden="false" customHeight="false" outlineLevel="0" collapsed="false">
      <c r="F4" s="0" t="str">
        <f aca="false">IF(OR(C4="",D4=""),"",MOD(D4-C4,1)*1440)</f>
        <v/>
      </c>
      <c r="G4" s="0" t="str">
        <f aca="false">IF(OR(F4="",E4=""),"",F4*E4)</f>
        <v/>
      </c>
    </row>
    <row r="5" customFormat="false" ht="15" hidden="false" customHeight="false" outlineLevel="0" collapsed="false">
      <c r="F5" s="0" t="str">
        <f aca="false">IF(OR(C5="",D5=""),"",MOD(D5-C5,1)*1440)</f>
        <v/>
      </c>
      <c r="G5" s="0" t="str">
        <f aca="false">IF(OR(F5="",E5=""),"",F5*E5)</f>
        <v/>
      </c>
    </row>
    <row r="6" customFormat="false" ht="15" hidden="false" customHeight="false" outlineLevel="0" collapsed="false">
      <c r="F6" s="0" t="str">
        <f aca="false">IF(OR(C6="",D6=""),"",MOD(D6-C6,1)*1440)</f>
        <v/>
      </c>
      <c r="G6" s="0" t="str">
        <f aca="false">IF(OR(F6="",E6=""),"",F6*E6)</f>
        <v/>
      </c>
    </row>
    <row r="7" customFormat="false" ht="15" hidden="false" customHeight="false" outlineLevel="0" collapsed="false">
      <c r="F7" s="0" t="str">
        <f aca="false">IF(OR(C7="",D7=""),"",MOD(D7-C7,1)*1440)</f>
        <v/>
      </c>
      <c r="G7" s="0" t="str">
        <f aca="false">IF(OR(F7="",E7=""),"",F7*E7)</f>
        <v/>
      </c>
    </row>
    <row r="8" customFormat="false" ht="15" hidden="false" customHeight="false" outlineLevel="0" collapsed="false">
      <c r="F8" s="0" t="str">
        <f aca="false">IF(OR(C8="",D8=""),"",MOD(D8-C8,1)*1440)</f>
        <v/>
      </c>
      <c r="G8" s="0" t="str">
        <f aca="false">IF(OR(F8="",E8=""),"",F8*E8)</f>
        <v/>
      </c>
    </row>
    <row r="9" customFormat="false" ht="15" hidden="false" customHeight="false" outlineLevel="0" collapsed="false">
      <c r="F9" s="0" t="str">
        <f aca="false">IF(OR(C9="",D9=""),"",MOD(D9-C9,1)*1440)</f>
        <v/>
      </c>
      <c r="G9" s="0" t="str">
        <f aca="false">IF(OR(F9="",E9=""),"",F9*E9)</f>
        <v/>
      </c>
    </row>
    <row r="10" customFormat="false" ht="15" hidden="false" customHeight="false" outlineLevel="0" collapsed="false">
      <c r="F10" s="0" t="str">
        <f aca="false">IF(OR(C10="",D10=""),"",MOD(D10-C10,1)*1440)</f>
        <v/>
      </c>
      <c r="G10" s="0" t="str">
        <f aca="false">IF(OR(F10="",E10=""),"",F10*E10)</f>
        <v/>
      </c>
    </row>
    <row r="11" customFormat="false" ht="15" hidden="false" customHeight="false" outlineLevel="0" collapsed="false">
      <c r="F11" s="0" t="str">
        <f aca="false">IF(OR(C11="",D11=""),"",MOD(D11-C11,1)*1440)</f>
        <v/>
      </c>
      <c r="G11" s="0" t="str">
        <f aca="false">IF(OR(F11="",E11=""),"",F11*E11)</f>
        <v/>
      </c>
    </row>
    <row r="12" customFormat="false" ht="15" hidden="false" customHeight="false" outlineLevel="0" collapsed="false">
      <c r="F12" s="0" t="str">
        <f aca="false">IF(OR(C12="",D12=""),"",MOD(D12-C12,1)*1440)</f>
        <v/>
      </c>
      <c r="G12" s="0" t="str">
        <f aca="false">IF(OR(F12="",E12=""),"",F12*E12)</f>
        <v/>
      </c>
    </row>
    <row r="13" customFormat="false" ht="15" hidden="false" customHeight="false" outlineLevel="0" collapsed="false">
      <c r="F13" s="0" t="str">
        <f aca="false">IF(OR(C13="",D13=""),"",MOD(D13-C13,1)*1440)</f>
        <v/>
      </c>
      <c r="G13" s="0" t="str">
        <f aca="false">IF(OR(F13="",E13=""),"",F13*E13)</f>
        <v/>
      </c>
    </row>
    <row r="14" customFormat="false" ht="15" hidden="false" customHeight="false" outlineLevel="0" collapsed="false">
      <c r="F14" s="0" t="str">
        <f aca="false">IF(OR(C14="",D14=""),"",MOD(D14-C14,1)*1440)</f>
        <v/>
      </c>
      <c r="G14" s="0" t="str">
        <f aca="false">IF(OR(F14="",E14=""),"",F14*E14)</f>
        <v/>
      </c>
    </row>
    <row r="15" customFormat="false" ht="15" hidden="false" customHeight="false" outlineLevel="0" collapsed="false">
      <c r="F15" s="0" t="str">
        <f aca="false">IF(OR(C15="",D15=""),"",MOD(D15-C15,1)*1440)</f>
        <v/>
      </c>
      <c r="G15" s="0" t="str">
        <f aca="false">IF(OR(F15="",E15=""),"",F15*E15)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2026-11-02T17:12:04Z</dcterms:created>
  <dc:creator>openpyxl</dc:creator>
  <dc:description/>
  <dc:language>ko-KR</dc:language>
  <cp:lastModifiedBy/>
  <dcterms:modified xsi:type="dcterms:W3CDTF">2026-11-02T17:12:04Z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