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원본" sheetId="2" state="visible" r:id="rId2"/>
    <sheet xmlns:r="http://schemas.openxmlformats.org/officeDocument/2006/relationships" name="정리자료" sheetId="3" state="visible" r:id="rId3"/>
    <sheet xmlns:r="http://schemas.openxmlformats.org/officeDocument/2006/relationships" name="정리기록" sheetId="4" state="visible" r:id="rId4"/>
    <sheet xmlns:r="http://schemas.openxmlformats.org/officeDocument/2006/relationships" name="경로비교" sheetId="5" state="visible" r:id="rId5"/>
    <sheet xmlns:r="http://schemas.openxmlformats.org/officeDocument/2006/relationships" name="직무별비교" sheetId="6" state="visible" r:id="rId6"/>
    <sheet xmlns:r="http://schemas.openxmlformats.org/officeDocument/2006/relationships" name="재계산" sheetId="7" state="visible" r:id="rId7"/>
    <sheet xmlns:r="http://schemas.openxmlformats.org/officeDocument/2006/relationships" name="예산안" sheetId="8" state="visible" r:id="rId8"/>
    <sheet xmlns:r="http://schemas.openxmlformats.org/officeDocument/2006/relationships" name="검수" sheetId="9" state="visible" r:id="rId9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'원본'!$A$3:$K$100</definedName>
    <definedName name="_xlnm.Print_Titles" localSheetId="1">'원본'!$1:$3</definedName>
    <definedName name="_xlnm._FilterDatabase" localSheetId="2" hidden="1">'정리자료'!$A$3:$L$99</definedName>
    <definedName name="_xlnm.Print_Titles" localSheetId="2">'정리자료'!$1:$3</definedName>
    <definedName name="_xlnm._FilterDatabase" localSheetId="3" hidden="1">'정리기록'!$A$3:$C$7</definedName>
    <definedName name="_xlnm.Print_Titles" localSheetId="3">'정리기록'!$1:$3</definedName>
    <definedName name="_xlnm._FilterDatabase" localSheetId="4" hidden="1">'경로비교'!$A$3:$L$8</definedName>
    <definedName name="_xlnm.Print_Titles" localSheetId="4">'경로비교'!$1:$3</definedName>
    <definedName name="_xlnm._FilterDatabase" localSheetId="5" hidden="1">'직무별비교'!$A$3:$H$11</definedName>
    <definedName name="_xlnm.Print_Titles" localSheetId="5">'직무별비교'!$1:$3</definedName>
    <definedName name="_xlnm._FilterDatabase" localSheetId="6" hidden="1">'재계산'!$A$3:$E$6</definedName>
    <definedName name="_xlnm.Print_Titles" localSheetId="6">'재계산'!$1:$3</definedName>
    <definedName name="_xlnm._FilterDatabase" localSheetId="7" hidden="1">'예산안'!$A$3:$G$8</definedName>
    <definedName name="_xlnm.Print_Titles" localSheetId="7">'예산안'!$1:$3</definedName>
    <definedName name="_xlnm._FilterDatabase" localSheetId="8" hidden="1">'검수'!$A$3:$B$9</definedName>
    <definedName name="_xlnm.Print_Titles" localSheetId="8">'검수'!$1:$3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8FE3BD"/>
      </patternFill>
    </fill>
    <fill>
      <patternFill patternType="solid">
        <fgColor rgb="00E8F4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  <xf numFmtId="3" fontId="1" fillId="3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94" customWidth="1" min="2" max="2"/>
  </cols>
  <sheetData>
    <row r="1" ht="30" customHeight="1">
      <c r="A1" s="1" t="inlineStr">
        <is>
          <t>교육 영상 시연용 가상 자료</t>
        </is>
      </c>
    </row>
    <row r="2" ht="30" customHeight="1">
      <c r="A2" s="2" t="inlineStr">
        <is>
          <t>한결물류(가명) · 평택센터 운영팀 · 2025년 모집분 / 확인일 2026-03-31</t>
        </is>
      </c>
    </row>
    <row r="3" ht="42" customHeight="1">
      <c r="A3" s="1" t="inlineStr">
        <is>
          <t>구분</t>
        </is>
      </c>
      <c r="B3" s="1" t="inlineStr">
        <is>
          <t>내용</t>
        </is>
      </c>
    </row>
    <row r="4" ht="42" customHeight="1">
      <c r="A4" s="2" t="inlineStr">
        <is>
          <t>자료 성격</t>
        </is>
      </c>
      <c r="B4" s="2" t="inlineStr">
        <is>
          <t>재현용 완성 예시. 실제 채팅 결과는 이 파일과 다를 수 있으니 원본부터 대조.</t>
        </is>
      </c>
    </row>
    <row r="5" ht="42" customHeight="1">
      <c r="A5" s="2" t="inlineStr">
        <is>
          <t>비용 범위</t>
        </is>
      </c>
      <c r="B5" s="2" t="inlineStr">
        <is>
          <t>직접 채용비 = 광고비 + 소개료 + 추천보상. 전체 채용 원가가 아님.</t>
        </is>
      </c>
    </row>
    <row r="6" ht="42" customHeight="1">
      <c r="A6" s="2" t="inlineStr">
        <is>
          <t>분모·관찰</t>
        </is>
      </c>
      <c r="B6" s="2" t="inlineStr">
        <is>
          <t>2025년 모집분 입사 확정, 2026-03-31까지 모두 90일 관찰 완료. 90일 재직은 90일째 상태.</t>
        </is>
      </c>
    </row>
    <row r="7" ht="42" customHeight="1">
      <c r="A7" s="2" t="inlineStr">
        <is>
          <t>계산 확인</t>
        </is>
      </c>
      <c r="B7" s="2" t="inlineStr">
        <is>
          <t>파란 칸은 계산식. 원본을 보존하고 정리자료만 분석. 월별 단가 평균 대신 합계끼리 나누기.</t>
        </is>
      </c>
    </row>
    <row r="8" ht="42" customHeight="1">
      <c r="A8" s="2" t="inlineStr">
        <is>
          <t>예산안</t>
        </is>
      </c>
      <c r="B8" s="2" t="inlineStr">
        <is>
          <t>분기 1,000만 → 950만 원, 연간 단순 환산 4,000만 → 3,800만 원. 확정 절감 실적 아님.</t>
        </is>
      </c>
    </row>
    <row r="9" ht="42" customHeight="1">
      <c r="A9" s="2" t="inlineStr">
        <is>
          <t>사용법</t>
        </is>
      </c>
      <c r="B9" s="2" t="inlineStr">
        <is>
          <t>재계산 시트 B4에 12 → 10을 넣으면 D4 120만 원. 확인 후 12로 복원. B6=0이면 D6 계산 불가.</t>
        </is>
      </c>
    </row>
  </sheetData>
  <autoFilter ref="A3:B9"/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0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</cols>
  <sheetData>
    <row r="1" ht="30" customHeight="1">
      <c r="A1" s="1" t="inlineStr">
        <is>
          <t>교육 영상 시연용 가상 자료</t>
        </is>
      </c>
    </row>
    <row r="2" ht="30" customHeight="1">
      <c r="A2" s="2" t="inlineStr">
        <is>
          <t>한결물류(가명) · 평택센터 운영팀 · 2025년 모집분 / 확인일 2026-03-31</t>
        </is>
      </c>
    </row>
    <row r="3" ht="42" customHeight="1">
      <c r="A3" s="1" t="inlineStr">
        <is>
          <t>기록번호</t>
        </is>
      </c>
      <c r="B3" s="1" t="inlineStr">
        <is>
          <t>모집월</t>
        </is>
      </c>
      <c r="C3" s="1" t="inlineStr">
        <is>
          <t>채용 경로</t>
        </is>
      </c>
      <c r="D3" s="1" t="inlineStr">
        <is>
          <t>직무</t>
        </is>
      </c>
      <c r="E3" s="1" t="inlineStr">
        <is>
          <t>지원(명)</t>
        </is>
      </c>
      <c r="F3" s="1" t="inlineStr">
        <is>
          <t>면접(명)</t>
        </is>
      </c>
      <c r="G3" s="1" t="inlineStr">
        <is>
          <t>입사(명)</t>
        </is>
      </c>
      <c r="H3" s="1" t="inlineStr">
        <is>
          <t>90일 재직(명)</t>
        </is>
      </c>
      <c r="I3" s="1" t="inlineStr">
        <is>
          <t>광고비(원)</t>
        </is>
      </c>
      <c r="J3" s="1" t="inlineStr">
        <is>
          <t>소개료(원)</t>
        </is>
      </c>
      <c r="K3" s="1" t="inlineStr">
        <is>
          <t>추천보상(원)</t>
        </is>
      </c>
    </row>
    <row r="4" ht="42" customHeight="1">
      <c r="A4" s="2" t="inlineStr">
        <is>
          <t>R001</t>
        </is>
      </c>
      <c r="B4" s="2" t="inlineStr">
        <is>
          <t>2025-01</t>
        </is>
      </c>
      <c r="C4" s="2" t="inlineStr">
        <is>
          <t>채용사이트A</t>
        </is>
      </c>
      <c r="D4" s="2" t="inlineStr">
        <is>
          <t>입출고 관리</t>
        </is>
      </c>
      <c r="E4" s="3" t="n">
        <v>10</v>
      </c>
      <c r="F4" s="3" t="n">
        <v>3</v>
      </c>
      <c r="G4" s="3" t="n">
        <v>1</v>
      </c>
      <c r="H4" s="3" t="n">
        <v>1</v>
      </c>
      <c r="I4" s="3" t="n">
        <v>580000</v>
      </c>
      <c r="J4" s="3" t="n">
        <v>0</v>
      </c>
      <c r="K4" s="3" t="n">
        <v>0</v>
      </c>
    </row>
    <row r="5" ht="42" customHeight="1">
      <c r="A5" s="2" t="inlineStr">
        <is>
          <t>R002</t>
        </is>
      </c>
      <c r="B5" s="2" t="inlineStr">
        <is>
          <t>2025-01</t>
        </is>
      </c>
      <c r="C5" s="2" t="inlineStr">
        <is>
          <t>채용사이트A</t>
        </is>
      </c>
      <c r="D5" s="2" t="inlineStr">
        <is>
          <t>배차 관리</t>
        </is>
      </c>
      <c r="E5" s="3" t="n">
        <v>7</v>
      </c>
      <c r="F5" s="3" t="n">
        <v>2</v>
      </c>
      <c r="G5" s="3" t="n">
        <v>1</v>
      </c>
      <c r="H5" s="3" t="n">
        <v>1</v>
      </c>
      <c r="I5" s="3" t="n">
        <v>390000</v>
      </c>
      <c r="J5" s="3" t="n">
        <v>0</v>
      </c>
      <c r="K5" s="3" t="n">
        <v>0</v>
      </c>
    </row>
    <row r="6" ht="42" customHeight="1">
      <c r="A6" s="2" t="inlineStr">
        <is>
          <t>R003</t>
        </is>
      </c>
      <c r="B6" s="2" t="inlineStr">
        <is>
          <t>2025-01</t>
        </is>
      </c>
      <c r="C6" s="2" t="inlineStr">
        <is>
          <t>채용사이트B</t>
        </is>
      </c>
      <c r="D6" s="2" t="inlineStr">
        <is>
          <t>입출고 관리</t>
        </is>
      </c>
      <c r="E6" s="3" t="n">
        <v>12</v>
      </c>
      <c r="F6" s="3" t="n">
        <v>2</v>
      </c>
      <c r="G6" s="3" t="n">
        <v>0</v>
      </c>
      <c r="H6" s="3" t="n">
        <v>0</v>
      </c>
      <c r="I6" s="3" t="n">
        <v>580000</v>
      </c>
      <c r="J6" s="3" t="n">
        <v>0</v>
      </c>
      <c r="K6" s="3" t="n">
        <v>0</v>
      </c>
    </row>
    <row r="7" ht="42" customHeight="1">
      <c r="A7" s="2" t="inlineStr">
        <is>
          <t>R004</t>
        </is>
      </c>
      <c r="B7" s="2" t="inlineStr">
        <is>
          <t>2025-01</t>
        </is>
      </c>
      <c r="C7" s="2" t="inlineStr">
        <is>
          <t>채용사이트B</t>
        </is>
      </c>
      <c r="D7" s="2" t="inlineStr">
        <is>
          <t>배차 관리</t>
        </is>
      </c>
      <c r="E7" s="3" t="n">
        <v>6</v>
      </c>
      <c r="F7" s="3" t="n">
        <v>1</v>
      </c>
      <c r="G7" s="3" t="n">
        <v>0</v>
      </c>
      <c r="H7" s="3" t="n">
        <v>0</v>
      </c>
      <c r="I7" s="3" t="n">
        <v>390000</v>
      </c>
      <c r="J7" s="3" t="n">
        <v>0</v>
      </c>
      <c r="K7" s="3" t="n">
        <v>0</v>
      </c>
    </row>
    <row r="8" ht="42" customHeight="1">
      <c r="A8" s="2" t="inlineStr">
        <is>
          <t>R005</t>
        </is>
      </c>
      <c r="B8" s="2" t="inlineStr">
        <is>
          <t>2025-01</t>
        </is>
      </c>
      <c r="C8" s="2" t="inlineStr">
        <is>
          <t>직원추천</t>
        </is>
      </c>
      <c r="D8" s="2" t="inlineStr">
        <is>
          <t>입출고 관리</t>
        </is>
      </c>
      <c r="E8" s="3" t="n">
        <v>3</v>
      </c>
      <c r="F8" s="3" t="n">
        <v>2</v>
      </c>
      <c r="G8" s="3" t="n">
        <v>1</v>
      </c>
      <c r="H8" s="3" t="n">
        <v>1</v>
      </c>
      <c r="I8" s="3" t="n">
        <v>0</v>
      </c>
      <c r="J8" s="3" t="n">
        <v>0</v>
      </c>
      <c r="K8" s="3" t="n">
        <v>200000</v>
      </c>
    </row>
    <row r="9" ht="42" customHeight="1">
      <c r="A9" s="2" t="inlineStr">
        <is>
          <t>R006</t>
        </is>
      </c>
      <c r="B9" s="2" t="inlineStr">
        <is>
          <t>2025-01</t>
        </is>
      </c>
      <c r="C9" s="2" t="inlineStr">
        <is>
          <t>직원추천</t>
        </is>
      </c>
      <c r="D9" s="2" t="inlineStr">
        <is>
          <t>배차 관리</t>
        </is>
      </c>
      <c r="E9" s="3" t="n">
        <v>1</v>
      </c>
      <c r="F9" s="3" t="n">
        <v>1</v>
      </c>
      <c r="G9" s="3" t="n">
        <v>1</v>
      </c>
      <c r="H9" s="3" t="n">
        <v>1</v>
      </c>
      <c r="I9" s="3" t="n">
        <v>0</v>
      </c>
      <c r="J9" s="3" t="n">
        <v>0</v>
      </c>
      <c r="K9" s="3" t="n">
        <v>200000</v>
      </c>
    </row>
    <row r="10" ht="42" customHeight="1">
      <c r="A10" s="2" t="inlineStr">
        <is>
          <t>R007</t>
        </is>
      </c>
      <c r="B10" s="2" t="inlineStr">
        <is>
          <t>2025-01</t>
        </is>
      </c>
      <c r="C10" s="2" t="inlineStr">
        <is>
          <t>소개업체</t>
        </is>
      </c>
      <c r="D10" s="2" t="inlineStr">
        <is>
          <t>입출고 관리</t>
        </is>
      </c>
      <c r="E10" s="3" t="n">
        <v>1</v>
      </c>
      <c r="F10" s="3" t="n">
        <v>1</v>
      </c>
      <c r="G10" s="3" t="n">
        <v>1</v>
      </c>
      <c r="H10" s="3" t="n">
        <v>1</v>
      </c>
      <c r="I10" s="3" t="n">
        <v>0</v>
      </c>
      <c r="J10" s="3" t="n">
        <v>510000</v>
      </c>
      <c r="K10" s="3" t="n">
        <v>0</v>
      </c>
    </row>
    <row r="11" ht="42" customHeight="1">
      <c r="A11" s="2" t="inlineStr">
        <is>
          <t>R008</t>
        </is>
      </c>
      <c r="B11" s="2" t="inlineStr">
        <is>
          <t>2025-01</t>
        </is>
      </c>
      <c r="C11" s="2" t="inlineStr">
        <is>
          <t>소개업체</t>
        </is>
      </c>
      <c r="D11" s="2" t="inlineStr">
        <is>
          <t>배차 관리</t>
        </is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450000</v>
      </c>
      <c r="K11" s="3" t="n">
        <v>0</v>
      </c>
    </row>
    <row r="12" ht="42" customHeight="1">
      <c r="A12" s="2" t="inlineStr">
        <is>
          <t>R009</t>
        </is>
      </c>
      <c r="B12" s="2" t="inlineStr">
        <is>
          <t>2025-02</t>
        </is>
      </c>
      <c r="C12" s="2" t="inlineStr">
        <is>
          <t>채용사이트A</t>
        </is>
      </c>
      <c r="D12" s="2" t="inlineStr">
        <is>
          <t>입출고 관리</t>
        </is>
      </c>
      <c r="E12" s="3" t="n">
        <v>8</v>
      </c>
      <c r="F12" s="3" t="n">
        <v>2</v>
      </c>
      <c r="G12" s="3" t="n">
        <v>0</v>
      </c>
      <c r="H12" s="3" t="n">
        <v>0</v>
      </c>
      <c r="I12" s="3" t="n">
        <v>500000</v>
      </c>
      <c r="J12" s="3" t="n">
        <v>0</v>
      </c>
      <c r="K12" s="3" t="n">
        <v>0</v>
      </c>
    </row>
    <row r="13" ht="42" customHeight="1">
      <c r="A13" s="2" t="inlineStr">
        <is>
          <t>R010</t>
        </is>
      </c>
      <c r="B13" s="2" t="inlineStr">
        <is>
          <t>2025-02</t>
        </is>
      </c>
      <c r="C13" s="2" t="inlineStr">
        <is>
          <t>채용사이트A</t>
        </is>
      </c>
      <c r="D13" s="2" t="inlineStr">
        <is>
          <t>배차 관리</t>
        </is>
      </c>
      <c r="E13" s="3" t="n">
        <v>5</v>
      </c>
      <c r="F13" s="3" t="n">
        <v>1</v>
      </c>
      <c r="G13" s="3" t="n">
        <v>0</v>
      </c>
      <c r="H13" s="3" t="n">
        <v>0</v>
      </c>
      <c r="I13" s="2" t="n"/>
      <c r="J13" s="3" t="n">
        <v>0</v>
      </c>
      <c r="K13" s="3" t="n">
        <v>0</v>
      </c>
    </row>
    <row r="14" ht="42" customHeight="1">
      <c r="A14" s="2" t="inlineStr">
        <is>
          <t>R011</t>
        </is>
      </c>
      <c r="B14" s="2" t="inlineStr">
        <is>
          <t>2025-02</t>
        </is>
      </c>
      <c r="C14" s="2" t="inlineStr">
        <is>
          <t>채용사이트B</t>
        </is>
      </c>
      <c r="D14" s="2" t="inlineStr">
        <is>
          <t>입출고 관리</t>
        </is>
      </c>
      <c r="E14" s="3" t="n">
        <v>11</v>
      </c>
      <c r="F14" s="3" t="n">
        <v>2</v>
      </c>
      <c r="G14" s="3" t="n">
        <v>0</v>
      </c>
      <c r="H14" s="3" t="n">
        <v>0</v>
      </c>
      <c r="I14" s="3" t="n">
        <v>500000</v>
      </c>
      <c r="J14" s="3" t="n">
        <v>0</v>
      </c>
      <c r="K14" s="3" t="n">
        <v>0</v>
      </c>
    </row>
    <row r="15" ht="42" customHeight="1">
      <c r="A15" s="2" t="inlineStr">
        <is>
          <t>R012</t>
        </is>
      </c>
      <c r="B15" s="2" t="inlineStr">
        <is>
          <t>2025-02</t>
        </is>
      </c>
      <c r="C15" s="2" t="inlineStr">
        <is>
          <t>채용사이트B</t>
        </is>
      </c>
      <c r="D15" s="2" t="inlineStr">
        <is>
          <t>배차 관리</t>
        </is>
      </c>
      <c r="E15" s="3" t="n">
        <v>6</v>
      </c>
      <c r="F15" s="3" t="n">
        <v>1</v>
      </c>
      <c r="G15" s="3" t="n">
        <v>0</v>
      </c>
      <c r="H15" s="3" t="n">
        <v>0</v>
      </c>
      <c r="I15" s="3" t="n">
        <v>340000</v>
      </c>
      <c r="J15" s="3" t="n">
        <v>0</v>
      </c>
      <c r="K15" s="3" t="n">
        <v>0</v>
      </c>
    </row>
    <row r="16" ht="42" customHeight="1">
      <c r="A16" s="2" t="inlineStr">
        <is>
          <t>R013</t>
        </is>
      </c>
      <c r="B16" s="2" t="inlineStr">
        <is>
          <t>2025-02</t>
        </is>
      </c>
      <c r="C16" s="2" t="inlineStr">
        <is>
          <t>직원추천</t>
        </is>
      </c>
      <c r="D16" s="2" t="inlineStr">
        <is>
          <t>입출고 관리</t>
        </is>
      </c>
      <c r="E16" s="3" t="n">
        <v>1</v>
      </c>
      <c r="F16" s="3" t="n">
        <v>1</v>
      </c>
      <c r="G16" s="3" t="n">
        <v>1</v>
      </c>
      <c r="H16" s="3" t="n">
        <v>1</v>
      </c>
      <c r="I16" s="3" t="n">
        <v>0</v>
      </c>
      <c r="J16" s="3" t="n">
        <v>0</v>
      </c>
      <c r="K16" s="3" t="n">
        <v>200000</v>
      </c>
    </row>
    <row r="17" ht="42" customHeight="1">
      <c r="A17" s="2" t="inlineStr">
        <is>
          <t>R014</t>
        </is>
      </c>
      <c r="B17" s="2" t="inlineStr">
        <is>
          <t>2025-02</t>
        </is>
      </c>
      <c r="C17" s="2" t="inlineStr">
        <is>
          <t>직원추천</t>
        </is>
      </c>
      <c r="D17" s="2" t="inlineStr">
        <is>
          <t>배차 관리</t>
        </is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</row>
    <row r="18" ht="42" customHeight="1">
      <c r="A18" s="2" t="inlineStr">
        <is>
          <t>R015</t>
        </is>
      </c>
      <c r="B18" s="2" t="inlineStr">
        <is>
          <t>2025-02</t>
        </is>
      </c>
      <c r="C18" s="2" t="inlineStr">
        <is>
          <t>소개업체</t>
        </is>
      </c>
      <c r="D18" s="2" t="inlineStr">
        <is>
          <t>입출고 관리</t>
        </is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450000</v>
      </c>
      <c r="K18" s="3" t="n">
        <v>0</v>
      </c>
    </row>
    <row r="19" ht="42" customHeight="1">
      <c r="A19" s="2" t="inlineStr">
        <is>
          <t>R016</t>
        </is>
      </c>
      <c r="B19" s="2" t="inlineStr">
        <is>
          <t>2025-02</t>
        </is>
      </c>
      <c r="C19" s="2" t="inlineStr">
        <is>
          <t>소개업체</t>
        </is>
      </c>
      <c r="D19" s="2" t="inlineStr">
        <is>
          <t>배차 관리</t>
        </is>
      </c>
      <c r="E19" s="3" t="n">
        <v>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390000</v>
      </c>
      <c r="K19" s="3" t="n">
        <v>0</v>
      </c>
    </row>
    <row r="20" ht="42" customHeight="1">
      <c r="A20" s="2" t="inlineStr">
        <is>
          <t>R017</t>
        </is>
      </c>
      <c r="B20" s="2" t="inlineStr">
        <is>
          <t>2025-03</t>
        </is>
      </c>
      <c r="C20" s="2" t="inlineStr">
        <is>
          <t>채용사이트A</t>
        </is>
      </c>
      <c r="D20" s="2" t="inlineStr">
        <is>
          <t>입출고 관리</t>
        </is>
      </c>
      <c r="E20" s="3" t="n">
        <v>12</v>
      </c>
      <c r="F20" s="3" t="n">
        <v>4</v>
      </c>
      <c r="G20" s="3" t="n">
        <v>2</v>
      </c>
      <c r="H20" s="3" t="n">
        <v>1</v>
      </c>
      <c r="I20" s="3" t="n">
        <v>650000</v>
      </c>
      <c r="J20" s="3" t="n">
        <v>0</v>
      </c>
      <c r="K20" s="3" t="n">
        <v>0</v>
      </c>
    </row>
    <row r="21" ht="42" customHeight="1">
      <c r="A21" s="2" t="inlineStr">
        <is>
          <t>R018</t>
        </is>
      </c>
      <c r="B21" s="2" t="inlineStr">
        <is>
          <t>2025-03</t>
        </is>
      </c>
      <c r="C21" s="2" t="inlineStr">
        <is>
          <t>채용사이트A</t>
        </is>
      </c>
      <c r="D21" s="2" t="inlineStr">
        <is>
          <t>배차 관리</t>
        </is>
      </c>
      <c r="E21" s="3" t="n">
        <v>8</v>
      </c>
      <c r="F21" s="3" t="n">
        <v>3</v>
      </c>
      <c r="G21" s="3" t="n">
        <v>1</v>
      </c>
      <c r="H21" s="3" t="n">
        <v>1</v>
      </c>
      <c r="I21" s="3" t="n">
        <v>430000</v>
      </c>
      <c r="J21" s="3" t="n">
        <v>0</v>
      </c>
      <c r="K21" s="3" t="n">
        <v>0</v>
      </c>
    </row>
    <row r="22" ht="42" customHeight="1">
      <c r="A22" s="2" t="inlineStr">
        <is>
          <t>R019</t>
        </is>
      </c>
      <c r="B22" s="2" t="inlineStr">
        <is>
          <t>2025-03</t>
        </is>
      </c>
      <c r="C22" s="2" t="inlineStr">
        <is>
          <t>채용사이트B</t>
        </is>
      </c>
      <c r="D22" s="2" t="inlineStr">
        <is>
          <t>입출고 관리</t>
        </is>
      </c>
      <c r="E22" s="3" t="n">
        <v>16</v>
      </c>
      <c r="F22" s="3" t="n">
        <v>4</v>
      </c>
      <c r="G22" s="3" t="n">
        <v>2</v>
      </c>
      <c r="H22" s="3" t="n">
        <v>1</v>
      </c>
      <c r="I22" s="3" t="n">
        <v>650000</v>
      </c>
      <c r="J22" s="3" t="n">
        <v>0</v>
      </c>
      <c r="K22" s="3" t="n">
        <v>0</v>
      </c>
    </row>
    <row r="23" ht="42" customHeight="1">
      <c r="A23" s="2" t="inlineStr">
        <is>
          <t>R020</t>
        </is>
      </c>
      <c r="B23" s="2" t="inlineStr">
        <is>
          <t>2025-03</t>
        </is>
      </c>
      <c r="C23" s="2" t="inlineStr">
        <is>
          <t>사이트B</t>
        </is>
      </c>
      <c r="D23" s="2" t="inlineStr">
        <is>
          <t>배차 관리</t>
        </is>
      </c>
      <c r="E23" s="3" t="n">
        <v>7</v>
      </c>
      <c r="F23" s="3" t="n">
        <v>1</v>
      </c>
      <c r="G23" s="3" t="n">
        <v>0</v>
      </c>
      <c r="H23" s="3" t="n">
        <v>0</v>
      </c>
      <c r="I23" s="3" t="n">
        <v>430000</v>
      </c>
      <c r="J23" s="3" t="n">
        <v>0</v>
      </c>
      <c r="K23" s="3" t="n">
        <v>0</v>
      </c>
    </row>
    <row r="24" ht="42" customHeight="1">
      <c r="A24" s="2" t="inlineStr">
        <is>
          <t>R021</t>
        </is>
      </c>
      <c r="B24" s="2" t="inlineStr">
        <is>
          <t>2025-03</t>
        </is>
      </c>
      <c r="C24" s="2" t="inlineStr">
        <is>
          <t>직원추천</t>
        </is>
      </c>
      <c r="D24" s="2" t="inlineStr">
        <is>
          <t>입출고 관리</t>
        </is>
      </c>
      <c r="E24" s="3" t="n">
        <v>3</v>
      </c>
      <c r="F24" s="3" t="n">
        <v>2</v>
      </c>
      <c r="G24" s="3" t="n">
        <v>1</v>
      </c>
      <c r="H24" s="3" t="n">
        <v>1</v>
      </c>
      <c r="I24" s="3" t="n">
        <v>0</v>
      </c>
      <c r="J24" s="3" t="n">
        <v>0</v>
      </c>
      <c r="K24" s="3" t="n">
        <v>200000</v>
      </c>
    </row>
    <row r="25" ht="42" customHeight="1">
      <c r="A25" s="2" t="inlineStr">
        <is>
          <t>R022</t>
        </is>
      </c>
      <c r="B25" s="2" t="inlineStr">
        <is>
          <t>2025-03</t>
        </is>
      </c>
      <c r="C25" s="2" t="inlineStr">
        <is>
          <t>직원추천</t>
        </is>
      </c>
      <c r="D25" s="2" t="inlineStr">
        <is>
          <t>배차 관리</t>
        </is>
      </c>
      <c r="E25" s="3" t="n">
        <v>3</v>
      </c>
      <c r="F25" s="3" t="n">
        <v>2</v>
      </c>
      <c r="G25" s="3" t="n">
        <v>1</v>
      </c>
      <c r="H25" s="3" t="n">
        <v>1</v>
      </c>
      <c r="I25" s="3" t="n">
        <v>0</v>
      </c>
      <c r="J25" s="3" t="n">
        <v>0</v>
      </c>
      <c r="K25" s="3" t="n">
        <v>200000</v>
      </c>
    </row>
    <row r="26" ht="42" customHeight="1">
      <c r="A26" s="2" t="inlineStr">
        <is>
          <t>R023</t>
        </is>
      </c>
      <c r="B26" s="2" t="inlineStr">
        <is>
          <t>2025-03</t>
        </is>
      </c>
      <c r="C26" s="2" t="inlineStr">
        <is>
          <t>소개업체</t>
        </is>
      </c>
      <c r="D26" s="2" t="inlineStr">
        <is>
          <t>입출고 관리</t>
        </is>
      </c>
      <c r="E26" s="3" t="n">
        <v>3</v>
      </c>
      <c r="F26" s="3" t="n">
        <v>2</v>
      </c>
      <c r="G26" s="3" t="n">
        <v>1</v>
      </c>
      <c r="H26" s="3" t="n">
        <v>1</v>
      </c>
      <c r="I26" s="3" t="n">
        <v>0</v>
      </c>
      <c r="J26" s="3" t="n">
        <v>580000</v>
      </c>
      <c r="K26" s="3" t="n">
        <v>0</v>
      </c>
    </row>
    <row r="27" ht="42" customHeight="1">
      <c r="A27" s="2" t="inlineStr">
        <is>
          <t>R024</t>
        </is>
      </c>
      <c r="B27" s="2" t="inlineStr">
        <is>
          <t>2025-03</t>
        </is>
      </c>
      <c r="C27" s="2" t="inlineStr">
        <is>
          <t>소개업체</t>
        </is>
      </c>
      <c r="D27" s="2" t="inlineStr">
        <is>
          <t>배차 관리</t>
        </is>
      </c>
      <c r="E27" s="3" t="n">
        <v>3</v>
      </c>
      <c r="F27" s="3" t="n">
        <v>2</v>
      </c>
      <c r="G27" s="3" t="n">
        <v>1</v>
      </c>
      <c r="H27" s="3" t="n">
        <v>1</v>
      </c>
      <c r="I27" s="3" t="n">
        <v>0</v>
      </c>
      <c r="J27" s="3" t="n">
        <v>510000</v>
      </c>
      <c r="K27" s="3" t="n">
        <v>0</v>
      </c>
    </row>
    <row r="28" ht="42" customHeight="1">
      <c r="A28" s="2" t="inlineStr">
        <is>
          <t>R025</t>
        </is>
      </c>
      <c r="B28" s="2" t="inlineStr">
        <is>
          <t>2025-04</t>
        </is>
      </c>
      <c r="C28" s="2" t="inlineStr">
        <is>
          <t>채용사이트A</t>
        </is>
      </c>
      <c r="D28" s="2" t="inlineStr">
        <is>
          <t>입출고 관리</t>
        </is>
      </c>
      <c r="E28" s="3" t="n">
        <v>12</v>
      </c>
      <c r="F28" s="3" t="n">
        <v>4</v>
      </c>
      <c r="G28" s="3" t="n">
        <v>2</v>
      </c>
      <c r="H28" s="3" t="n">
        <v>1</v>
      </c>
      <c r="I28" s="3" t="n">
        <v>720000</v>
      </c>
      <c r="J28" s="3" t="n">
        <v>0</v>
      </c>
      <c r="K28" s="3" t="n">
        <v>0</v>
      </c>
    </row>
    <row r="29" ht="42" customHeight="1">
      <c r="A29" s="2" t="inlineStr">
        <is>
          <t>R026</t>
        </is>
      </c>
      <c r="B29" s="2" t="inlineStr">
        <is>
          <t>2025-04</t>
        </is>
      </c>
      <c r="C29" s="2" t="inlineStr">
        <is>
          <t>채용사이트A</t>
        </is>
      </c>
      <c r="D29" s="2" t="inlineStr">
        <is>
          <t>배차 관리</t>
        </is>
      </c>
      <c r="E29" s="3" t="n">
        <v>10</v>
      </c>
      <c r="F29" s="3" t="n">
        <v>4</v>
      </c>
      <c r="G29" s="3" t="n">
        <v>2</v>
      </c>
      <c r="H29" s="3" t="n">
        <v>1</v>
      </c>
      <c r="I29" s="3" t="n">
        <v>480000</v>
      </c>
      <c r="J29" s="3" t="n">
        <v>0</v>
      </c>
      <c r="K29" s="3" t="n">
        <v>0</v>
      </c>
    </row>
    <row r="30" ht="42" customHeight="1">
      <c r="A30" s="2" t="inlineStr">
        <is>
          <t>R027</t>
        </is>
      </c>
      <c r="B30" s="2" t="inlineStr">
        <is>
          <t>2025-04</t>
        </is>
      </c>
      <c r="C30" s="2" t="inlineStr">
        <is>
          <t>채용사이트B</t>
        </is>
      </c>
      <c r="D30" s="2" t="inlineStr">
        <is>
          <t>입출고 관리</t>
        </is>
      </c>
      <c r="E30" s="3" t="n">
        <v>17</v>
      </c>
      <c r="F30" s="3" t="n">
        <v>4</v>
      </c>
      <c r="G30" s="3" t="n">
        <v>2</v>
      </c>
      <c r="H30" s="3" t="n">
        <v>1</v>
      </c>
      <c r="I30" s="3" t="n">
        <v>720000</v>
      </c>
      <c r="J30" s="3" t="n">
        <v>0</v>
      </c>
      <c r="K30" s="3" t="n">
        <v>0</v>
      </c>
    </row>
    <row r="31" ht="42" customHeight="1">
      <c r="A31" s="2" t="inlineStr">
        <is>
          <t>R028</t>
        </is>
      </c>
      <c r="B31" s="2" t="inlineStr">
        <is>
          <t>2025-04</t>
        </is>
      </c>
      <c r="C31" s="2" t="inlineStr">
        <is>
          <t>채용사이트B</t>
        </is>
      </c>
      <c r="D31" s="2" t="inlineStr">
        <is>
          <t>배차 관리</t>
        </is>
      </c>
      <c r="E31" s="3" t="n">
        <v>9</v>
      </c>
      <c r="F31" s="3" t="n">
        <v>3</v>
      </c>
      <c r="G31" s="3" t="n">
        <v>2</v>
      </c>
      <c r="H31" s="3" t="n">
        <v>1</v>
      </c>
      <c r="I31" s="3" t="n">
        <v>480000</v>
      </c>
      <c r="J31" s="3" t="n">
        <v>0</v>
      </c>
      <c r="K31" s="3" t="n">
        <v>0</v>
      </c>
    </row>
    <row r="32" ht="42" customHeight="1">
      <c r="A32" s="2" t="inlineStr">
        <is>
          <t>R029</t>
        </is>
      </c>
      <c r="B32" s="2" t="inlineStr">
        <is>
          <t>2025-04</t>
        </is>
      </c>
      <c r="C32" s="2" t="inlineStr">
        <is>
          <t>직원추천</t>
        </is>
      </c>
      <c r="D32" s="2" t="inlineStr">
        <is>
          <t>입출고 관리</t>
        </is>
      </c>
      <c r="E32" s="3" t="n">
        <v>4</v>
      </c>
      <c r="F32" s="3" t="n">
        <v>3</v>
      </c>
      <c r="G32" s="3" t="n">
        <v>2</v>
      </c>
      <c r="H32" s="3" t="n">
        <v>1</v>
      </c>
      <c r="I32" s="3" t="n">
        <v>0</v>
      </c>
      <c r="J32" s="3" t="n">
        <v>0</v>
      </c>
      <c r="K32" s="3" t="n">
        <v>400000</v>
      </c>
    </row>
    <row r="33" ht="42" customHeight="1">
      <c r="A33" s="2" t="inlineStr">
        <is>
          <t>R030</t>
        </is>
      </c>
      <c r="B33" s="2" t="inlineStr">
        <is>
          <t>2025-04</t>
        </is>
      </c>
      <c r="C33" s="2" t="inlineStr">
        <is>
          <t>직원추천</t>
        </is>
      </c>
      <c r="D33" s="2" t="inlineStr">
        <is>
          <t>배차 관리</t>
        </is>
      </c>
      <c r="E33" s="3" t="n">
        <v>4</v>
      </c>
      <c r="F33" s="3" t="n">
        <v>3</v>
      </c>
      <c r="G33" s="3" t="n">
        <v>2</v>
      </c>
      <c r="H33" s="3" t="n">
        <v>1</v>
      </c>
      <c r="I33" s="3" t="n">
        <v>0</v>
      </c>
      <c r="J33" s="3" t="n">
        <v>0</v>
      </c>
      <c r="K33" s="3" t="n">
        <v>400000</v>
      </c>
    </row>
    <row r="34" ht="42" customHeight="1">
      <c r="A34" s="2" t="inlineStr">
        <is>
          <t>R031</t>
        </is>
      </c>
      <c r="B34" s="2" t="inlineStr">
        <is>
          <t>2025-04</t>
        </is>
      </c>
      <c r="C34" s="2" t="inlineStr">
        <is>
          <t>소개업체</t>
        </is>
      </c>
      <c r="D34" s="2" t="inlineStr">
        <is>
          <t>입출고 관리</t>
        </is>
      </c>
      <c r="E34" s="3" t="n">
        <v>4</v>
      </c>
      <c r="F34" s="3" t="n">
        <v>3</v>
      </c>
      <c r="G34" s="3" t="n">
        <v>2</v>
      </c>
      <c r="H34" s="3" t="n">
        <v>1</v>
      </c>
      <c r="I34" s="3" t="n">
        <v>0</v>
      </c>
      <c r="J34" s="3" t="n">
        <v>640000</v>
      </c>
      <c r="K34" s="3" t="n">
        <v>0</v>
      </c>
    </row>
    <row r="35" ht="42" customHeight="1">
      <c r="A35" s="2" t="inlineStr">
        <is>
          <t>R032</t>
        </is>
      </c>
      <c r="B35" s="2" t="inlineStr">
        <is>
          <t>2025-04</t>
        </is>
      </c>
      <c r="C35" s="2" t="inlineStr">
        <is>
          <t>소개업체</t>
        </is>
      </c>
      <c r="D35" s="2" t="inlineStr">
        <is>
          <t>배차 관리</t>
        </is>
      </c>
      <c r="E35" s="3" t="n">
        <v>4</v>
      </c>
      <c r="F35" s="3" t="n">
        <v>3</v>
      </c>
      <c r="G35" s="3" t="n">
        <v>2</v>
      </c>
      <c r="H35" s="3" t="n">
        <v>1</v>
      </c>
      <c r="I35" s="3" t="n">
        <v>0</v>
      </c>
      <c r="J35" s="3" t="n">
        <v>560000</v>
      </c>
      <c r="K35" s="3" t="n">
        <v>0</v>
      </c>
    </row>
    <row r="36" ht="42" customHeight="1">
      <c r="A36" s="2" t="inlineStr">
        <is>
          <t>R033</t>
        </is>
      </c>
      <c r="B36" s="2" t="inlineStr">
        <is>
          <t>2025-05</t>
        </is>
      </c>
      <c r="C36" s="2" t="inlineStr">
        <is>
          <t>채용사이트A</t>
        </is>
      </c>
      <c r="D36" s="2" t="inlineStr">
        <is>
          <t>입출고 관리</t>
        </is>
      </c>
      <c r="E36" s="3" t="n">
        <v>10</v>
      </c>
      <c r="F36" s="3" t="n">
        <v>3</v>
      </c>
      <c r="G36" s="3" t="n">
        <v>1</v>
      </c>
      <c r="H36" s="3" t="n">
        <v>1</v>
      </c>
      <c r="I36" s="3" t="n">
        <v>580000</v>
      </c>
      <c r="J36" s="3" t="n">
        <v>0</v>
      </c>
      <c r="K36" s="3" t="n">
        <v>0</v>
      </c>
    </row>
    <row r="37" ht="42" customHeight="1">
      <c r="A37" s="2" t="inlineStr">
        <is>
          <t>R034</t>
        </is>
      </c>
      <c r="B37" s="2" t="inlineStr">
        <is>
          <t>2025-05</t>
        </is>
      </c>
      <c r="C37" s="2" t="inlineStr">
        <is>
          <t>채용사이트A</t>
        </is>
      </c>
      <c r="D37" s="2" t="inlineStr">
        <is>
          <t>배차 관리</t>
        </is>
      </c>
      <c r="E37" s="3" t="n">
        <v>5</v>
      </c>
      <c r="F37" s="3" t="n">
        <v>1</v>
      </c>
      <c r="G37" s="3" t="n">
        <v>0</v>
      </c>
      <c r="H37" s="3" t="n">
        <v>0</v>
      </c>
      <c r="I37" s="3" t="n">
        <v>380000</v>
      </c>
      <c r="J37" s="3" t="n">
        <v>0</v>
      </c>
      <c r="K37" s="3" t="n">
        <v>0</v>
      </c>
    </row>
    <row r="38" ht="42" customHeight="1">
      <c r="A38" s="2" t="inlineStr">
        <is>
          <t>R035</t>
        </is>
      </c>
      <c r="B38" s="2" t="inlineStr">
        <is>
          <t>2025-05</t>
        </is>
      </c>
      <c r="C38" s="2" t="inlineStr">
        <is>
          <t>채용사이트B</t>
        </is>
      </c>
      <c r="D38" s="2" t="inlineStr">
        <is>
          <t>입출고 관리</t>
        </is>
      </c>
      <c r="E38" s="3" t="n">
        <v>12</v>
      </c>
      <c r="F38" s="3" t="n">
        <v>2</v>
      </c>
      <c r="G38" s="3" t="n">
        <v>0</v>
      </c>
      <c r="H38" s="3" t="n">
        <v>0</v>
      </c>
      <c r="I38" s="3" t="n">
        <v>580000</v>
      </c>
      <c r="J38" s="3" t="n">
        <v>0</v>
      </c>
      <c r="K38" s="3" t="n">
        <v>0</v>
      </c>
    </row>
    <row r="39" ht="42" customHeight="1">
      <c r="A39" s="2" t="inlineStr">
        <is>
          <t>R036</t>
        </is>
      </c>
      <c r="B39" s="2" t="inlineStr">
        <is>
          <t>2025-05</t>
        </is>
      </c>
      <c r="C39" s="2" t="inlineStr">
        <is>
          <t>채용사이트B</t>
        </is>
      </c>
      <c r="D39" s="2" t="inlineStr">
        <is>
          <t>배차 관리</t>
        </is>
      </c>
      <c r="E39" s="3" t="n">
        <v>6</v>
      </c>
      <c r="F39" s="3" t="n">
        <v>1</v>
      </c>
      <c r="G39" s="3" t="n">
        <v>0</v>
      </c>
      <c r="H39" s="3" t="n">
        <v>0</v>
      </c>
      <c r="I39" s="3" t="n">
        <v>380000</v>
      </c>
      <c r="J39" s="3" t="n">
        <v>0</v>
      </c>
      <c r="K39" s="3" t="n">
        <v>0</v>
      </c>
    </row>
    <row r="40" ht="42" customHeight="1">
      <c r="A40" s="2" t="inlineStr">
        <is>
          <t>R037</t>
        </is>
      </c>
      <c r="B40" s="2" t="inlineStr">
        <is>
          <t>2025-05</t>
        </is>
      </c>
      <c r="C40" s="2" t="inlineStr">
        <is>
          <t>직원추천</t>
        </is>
      </c>
      <c r="D40" s="2" t="inlineStr">
        <is>
          <t>입출고 관리</t>
        </is>
      </c>
      <c r="E40" s="3" t="n">
        <v>1</v>
      </c>
      <c r="F40" s="3" t="n">
        <v>1</v>
      </c>
      <c r="G40" s="3" t="n">
        <v>1</v>
      </c>
      <c r="H40" s="3" t="n">
        <v>1</v>
      </c>
      <c r="I40" s="3" t="n">
        <v>0</v>
      </c>
      <c r="J40" s="3" t="n">
        <v>0</v>
      </c>
      <c r="K40" s="3" t="n">
        <v>200000</v>
      </c>
    </row>
    <row r="41" ht="42" customHeight="1">
      <c r="A41" s="2" t="inlineStr">
        <is>
          <t>R038</t>
        </is>
      </c>
      <c r="B41" s="2" t="inlineStr">
        <is>
          <t>2025-05</t>
        </is>
      </c>
      <c r="C41" s="2" t="inlineStr">
        <is>
          <t>직원추천</t>
        </is>
      </c>
      <c r="D41" s="2" t="inlineStr">
        <is>
          <t>배차 관리</t>
        </is>
      </c>
      <c r="E41" s="3" t="n">
        <v>1</v>
      </c>
      <c r="F41" s="3" t="n">
        <v>1</v>
      </c>
      <c r="G41" s="3" t="n">
        <v>1</v>
      </c>
      <c r="H41" s="3" t="n">
        <v>1</v>
      </c>
      <c r="I41" s="3" t="n">
        <v>0</v>
      </c>
      <c r="J41" s="3" t="n">
        <v>0</v>
      </c>
      <c r="K41" s="3" t="n">
        <v>200000</v>
      </c>
    </row>
    <row r="42" ht="42" customHeight="1">
      <c r="A42" s="2" t="inlineStr">
        <is>
          <t>R039</t>
        </is>
      </c>
      <c r="B42" s="2" t="inlineStr">
        <is>
          <t>2025-05</t>
        </is>
      </c>
      <c r="C42" s="2" t="inlineStr">
        <is>
          <t>소개업체</t>
        </is>
      </c>
      <c r="D42" s="2" t="inlineStr">
        <is>
          <t>입출고 관리</t>
        </is>
      </c>
      <c r="E42" s="3" t="n">
        <v>1</v>
      </c>
      <c r="F42" s="3" t="n">
        <v>1</v>
      </c>
      <c r="G42" s="3" t="n">
        <v>1</v>
      </c>
      <c r="H42" s="3" t="n">
        <v>1</v>
      </c>
      <c r="I42" s="3" t="n">
        <v>0</v>
      </c>
      <c r="J42" s="3" t="n">
        <v>510000</v>
      </c>
      <c r="K42" s="3" t="n">
        <v>0</v>
      </c>
    </row>
    <row r="43" ht="42" customHeight="1">
      <c r="A43" s="2" t="inlineStr">
        <is>
          <t>R040</t>
        </is>
      </c>
      <c r="B43" s="2" t="inlineStr">
        <is>
          <t>2025-05</t>
        </is>
      </c>
      <c r="C43" s="2" t="inlineStr">
        <is>
          <t>소개업체</t>
        </is>
      </c>
      <c r="D43" s="2" t="inlineStr">
        <is>
          <t>배차 관리</t>
        </is>
      </c>
      <c r="E43" s="3" t="n">
        <v>0</v>
      </c>
      <c r="F43" s="3" t="n">
        <v>0</v>
      </c>
      <c r="G43" s="3" t="n">
        <v>0</v>
      </c>
      <c r="H43" s="3" t="n">
        <v>0</v>
      </c>
      <c r="I43" s="3" t="n">
        <v>0</v>
      </c>
      <c r="J43" s="3" t="n">
        <v>450000</v>
      </c>
      <c r="K43" s="3" t="n">
        <v>0</v>
      </c>
    </row>
    <row r="44" ht="42" customHeight="1">
      <c r="A44" s="2" t="inlineStr">
        <is>
          <t>R041</t>
        </is>
      </c>
      <c r="B44" s="2" t="inlineStr">
        <is>
          <t>2025-06</t>
        </is>
      </c>
      <c r="C44" s="2" t="inlineStr">
        <is>
          <t>채용사이트A</t>
        </is>
      </c>
      <c r="D44" s="2" t="inlineStr">
        <is>
          <t>입출고 관리</t>
        </is>
      </c>
      <c r="E44" s="3" t="n">
        <v>8</v>
      </c>
      <c r="F44" s="3" t="n">
        <v>2</v>
      </c>
      <c r="G44" s="3" t="n">
        <v>0</v>
      </c>
      <c r="H44" s="3" t="n">
        <v>0</v>
      </c>
      <c r="I44" s="3" t="n">
        <v>500000</v>
      </c>
      <c r="J44" s="3" t="n">
        <v>0</v>
      </c>
      <c r="K44" s="3" t="n">
        <v>0</v>
      </c>
    </row>
    <row r="45" ht="42" customHeight="1">
      <c r="A45" s="2" t="inlineStr">
        <is>
          <t>R042</t>
        </is>
      </c>
      <c r="B45" s="2" t="inlineStr">
        <is>
          <t>2025-06</t>
        </is>
      </c>
      <c r="C45" s="2" t="inlineStr">
        <is>
          <t>채용사이트A</t>
        </is>
      </c>
      <c r="D45" s="2" t="inlineStr">
        <is>
          <t>배차 관리</t>
        </is>
      </c>
      <c r="E45" s="3" t="n">
        <v>5</v>
      </c>
      <c r="F45" s="3" t="n">
        <v>1</v>
      </c>
      <c r="G45" s="3" t="n">
        <v>0</v>
      </c>
      <c r="H45" s="3" t="n">
        <v>0</v>
      </c>
      <c r="I45" s="3" t="n">
        <v>340000</v>
      </c>
      <c r="J45" s="3" t="n">
        <v>0</v>
      </c>
      <c r="K45" s="3" t="n">
        <v>0</v>
      </c>
    </row>
    <row r="46" ht="42" customHeight="1">
      <c r="A46" s="2" t="inlineStr">
        <is>
          <t>R043</t>
        </is>
      </c>
      <c r="B46" s="2" t="inlineStr">
        <is>
          <t>2025-06</t>
        </is>
      </c>
      <c r="C46" s="2" t="inlineStr">
        <is>
          <t>채용 사이트 B</t>
        </is>
      </c>
      <c r="D46" s="2" t="inlineStr">
        <is>
          <t>입출고 관리</t>
        </is>
      </c>
      <c r="E46" s="3" t="n">
        <v>11</v>
      </c>
      <c r="F46" s="3" t="n">
        <v>2</v>
      </c>
      <c r="G46" s="3" t="n">
        <v>0</v>
      </c>
      <c r="H46" s="3" t="n">
        <v>0</v>
      </c>
      <c r="I46" s="3" t="n">
        <v>500000</v>
      </c>
      <c r="J46" s="3" t="n">
        <v>0</v>
      </c>
      <c r="K46" s="3" t="n">
        <v>0</v>
      </c>
    </row>
    <row r="47" ht="42" customHeight="1">
      <c r="A47" s="2" t="inlineStr">
        <is>
          <t>R044</t>
        </is>
      </c>
      <c r="B47" s="2" t="inlineStr">
        <is>
          <t>2025-06</t>
        </is>
      </c>
      <c r="C47" s="2" t="inlineStr">
        <is>
          <t>채용사이트B</t>
        </is>
      </c>
      <c r="D47" s="2" t="inlineStr">
        <is>
          <t>배차 관리</t>
        </is>
      </c>
      <c r="E47" s="3" t="n">
        <v>6</v>
      </c>
      <c r="F47" s="3" t="n">
        <v>1</v>
      </c>
      <c r="G47" s="3" t="n">
        <v>0</v>
      </c>
      <c r="H47" s="3" t="n">
        <v>0</v>
      </c>
      <c r="I47" s="3" t="n">
        <v>340000</v>
      </c>
      <c r="J47" s="3" t="n">
        <v>0</v>
      </c>
      <c r="K47" s="3" t="n">
        <v>0</v>
      </c>
    </row>
    <row r="48" ht="42" customHeight="1">
      <c r="A48" s="2" t="inlineStr">
        <is>
          <t>R045</t>
        </is>
      </c>
      <c r="B48" s="2" t="inlineStr">
        <is>
          <t>2025-06</t>
        </is>
      </c>
      <c r="C48" s="2" t="inlineStr">
        <is>
          <t>직원추천</t>
        </is>
      </c>
      <c r="D48" s="2" t="inlineStr">
        <is>
          <t>입출고 관리</t>
        </is>
      </c>
      <c r="E48" s="3" t="n">
        <v>1</v>
      </c>
      <c r="F48" s="3" t="n">
        <v>1</v>
      </c>
      <c r="G48" s="3" t="n">
        <v>1</v>
      </c>
      <c r="H48" s="3" t="n">
        <v>1</v>
      </c>
      <c r="I48" s="3" t="n">
        <v>0</v>
      </c>
      <c r="J48" s="3" t="n">
        <v>0</v>
      </c>
      <c r="K48" s="3" t="n">
        <v>200000</v>
      </c>
    </row>
    <row r="49" ht="42" customHeight="1">
      <c r="A49" s="2" t="inlineStr">
        <is>
          <t>R046</t>
        </is>
      </c>
      <c r="B49" s="2" t="inlineStr">
        <is>
          <t>2025-06</t>
        </is>
      </c>
      <c r="C49" s="2" t="inlineStr">
        <is>
          <t>직원추천</t>
        </is>
      </c>
      <c r="D49" s="2" t="inlineStr">
        <is>
          <t>배차 관리</t>
        </is>
      </c>
      <c r="E49" s="3" t="n">
        <v>0</v>
      </c>
      <c r="F49" s="3" t="n">
        <v>0</v>
      </c>
      <c r="G49" s="3" t="n">
        <v>0</v>
      </c>
      <c r="H49" s="3" t="n">
        <v>0</v>
      </c>
      <c r="I49" s="3" t="n">
        <v>0</v>
      </c>
      <c r="J49" s="3" t="n">
        <v>0</v>
      </c>
      <c r="K49" s="3" t="n">
        <v>0</v>
      </c>
    </row>
    <row r="50" ht="42" customHeight="1">
      <c r="A50" s="2" t="inlineStr">
        <is>
          <t>R047</t>
        </is>
      </c>
      <c r="B50" s="2" t="inlineStr">
        <is>
          <t>2025-06</t>
        </is>
      </c>
      <c r="C50" s="2" t="inlineStr">
        <is>
          <t>소개업체</t>
        </is>
      </c>
      <c r="D50" s="2" t="inlineStr">
        <is>
          <t>입출고 관리</t>
        </is>
      </c>
      <c r="E50" s="3" t="n">
        <v>0</v>
      </c>
      <c r="F50" s="3" t="n">
        <v>0</v>
      </c>
      <c r="G50" s="3" t="n">
        <v>0</v>
      </c>
      <c r="H50" s="3" t="n">
        <v>0</v>
      </c>
      <c r="I50" s="3" t="n">
        <v>0</v>
      </c>
      <c r="J50" s="3" t="n">
        <v>450000</v>
      </c>
      <c r="K50" s="3" t="n">
        <v>0</v>
      </c>
    </row>
    <row r="51" ht="42" customHeight="1">
      <c r="A51" s="2" t="inlineStr">
        <is>
          <t>R048</t>
        </is>
      </c>
      <c r="B51" s="2" t="inlineStr">
        <is>
          <t>2025-06</t>
        </is>
      </c>
      <c r="C51" s="2" t="inlineStr">
        <is>
          <t>소개업체</t>
        </is>
      </c>
      <c r="D51" s="2" t="inlineStr">
        <is>
          <t>배차 관리</t>
        </is>
      </c>
      <c r="E51" s="3" t="n">
        <v>0</v>
      </c>
      <c r="F51" s="3" t="n">
        <v>0</v>
      </c>
      <c r="G51" s="3" t="n">
        <v>0</v>
      </c>
      <c r="H51" s="3" t="n">
        <v>0</v>
      </c>
      <c r="I51" s="3" t="n">
        <v>0</v>
      </c>
      <c r="J51" s="3" t="n">
        <v>390000</v>
      </c>
      <c r="K51" s="3" t="n">
        <v>0</v>
      </c>
    </row>
    <row r="52" ht="42" customHeight="1">
      <c r="A52" s="2" t="inlineStr">
        <is>
          <t>R049</t>
        </is>
      </c>
      <c r="B52" s="2" t="inlineStr">
        <is>
          <t>2025-07</t>
        </is>
      </c>
      <c r="C52" s="2" t="inlineStr">
        <is>
          <t>채용사이트A</t>
        </is>
      </c>
      <c r="D52" s="2" t="inlineStr">
        <is>
          <t>입출고 관리</t>
        </is>
      </c>
      <c r="E52" s="3" t="n">
        <v>11</v>
      </c>
      <c r="F52" s="3" t="n">
        <v>4</v>
      </c>
      <c r="G52" s="3" t="n">
        <v>2</v>
      </c>
      <c r="H52" s="3" t="n">
        <v>1</v>
      </c>
      <c r="I52" s="3" t="n">
        <v>650000</v>
      </c>
      <c r="J52" s="3" t="n">
        <v>0</v>
      </c>
      <c r="K52" s="3" t="n">
        <v>0</v>
      </c>
    </row>
    <row r="53" ht="42" customHeight="1">
      <c r="A53" s="2" t="inlineStr">
        <is>
          <t>R050</t>
        </is>
      </c>
      <c r="B53" s="2" t="inlineStr">
        <is>
          <t>2025-07</t>
        </is>
      </c>
      <c r="C53" s="2" t="inlineStr">
        <is>
          <t>채용사이트A</t>
        </is>
      </c>
      <c r="D53" s="2" t="inlineStr">
        <is>
          <t>배차 관리</t>
        </is>
      </c>
      <c r="E53" s="3" t="n">
        <v>8</v>
      </c>
      <c r="F53" s="3" t="n">
        <v>3</v>
      </c>
      <c r="G53" s="3" t="n">
        <v>1</v>
      </c>
      <c r="H53" s="3" t="n">
        <v>1</v>
      </c>
      <c r="I53" s="3" t="n">
        <v>430000</v>
      </c>
      <c r="J53" s="3" t="n">
        <v>0</v>
      </c>
      <c r="K53" s="3" t="n">
        <v>0</v>
      </c>
    </row>
    <row r="54" ht="42" customHeight="1">
      <c r="A54" s="2" t="inlineStr">
        <is>
          <t>R051</t>
        </is>
      </c>
      <c r="B54" s="2" t="inlineStr">
        <is>
          <t>2025-07</t>
        </is>
      </c>
      <c r="C54" s="2" t="inlineStr">
        <is>
          <t>채용사이트B</t>
        </is>
      </c>
      <c r="D54" s="2" t="inlineStr">
        <is>
          <t>입출고 관리</t>
        </is>
      </c>
      <c r="E54" s="3" t="n">
        <v>16</v>
      </c>
      <c r="F54" s="3" t="n">
        <v>4</v>
      </c>
      <c r="G54" s="3" t="n">
        <v>2</v>
      </c>
      <c r="H54" s="3" t="n">
        <v>1</v>
      </c>
      <c r="I54" s="3" t="n">
        <v>650000</v>
      </c>
      <c r="J54" s="3" t="n">
        <v>0</v>
      </c>
      <c r="K54" s="3" t="n">
        <v>0</v>
      </c>
    </row>
    <row r="55" ht="42" customHeight="1">
      <c r="A55" s="2" t="inlineStr">
        <is>
          <t>R052</t>
        </is>
      </c>
      <c r="B55" s="2" t="inlineStr">
        <is>
          <t>2025-07</t>
        </is>
      </c>
      <c r="C55" s="2" t="inlineStr">
        <is>
          <t>채용사이트B</t>
        </is>
      </c>
      <c r="D55" s="2" t="inlineStr">
        <is>
          <t>배차 관리</t>
        </is>
      </c>
      <c r="E55" s="3" t="n">
        <v>7</v>
      </c>
      <c r="F55" s="3" t="n">
        <v>1</v>
      </c>
      <c r="G55" s="3" t="n">
        <v>0</v>
      </c>
      <c r="H55" s="3" t="n">
        <v>0</v>
      </c>
      <c r="I55" s="3" t="n">
        <v>430000</v>
      </c>
      <c r="J55" s="3" t="n">
        <v>0</v>
      </c>
      <c r="K55" s="3" t="n">
        <v>0</v>
      </c>
    </row>
    <row r="56" ht="42" customHeight="1">
      <c r="A56" s="2" t="inlineStr">
        <is>
          <t>R053</t>
        </is>
      </c>
      <c r="B56" s="2" t="inlineStr">
        <is>
          <t>2025-07</t>
        </is>
      </c>
      <c r="C56" s="2" t="inlineStr">
        <is>
          <t>직원추천</t>
        </is>
      </c>
      <c r="D56" s="2" t="inlineStr">
        <is>
          <t>입출고 관리</t>
        </is>
      </c>
      <c r="E56" s="3" t="n">
        <v>3</v>
      </c>
      <c r="F56" s="3" t="n">
        <v>2</v>
      </c>
      <c r="G56" s="3" t="n">
        <v>1</v>
      </c>
      <c r="H56" s="3" t="n">
        <v>1</v>
      </c>
      <c r="I56" s="3" t="n">
        <v>0</v>
      </c>
      <c r="J56" s="3" t="n">
        <v>0</v>
      </c>
      <c r="K56" s="3" t="n">
        <v>200000</v>
      </c>
    </row>
    <row r="57" ht="42" customHeight="1">
      <c r="A57" s="2" t="inlineStr">
        <is>
          <t>R054</t>
        </is>
      </c>
      <c r="B57" s="2" t="inlineStr">
        <is>
          <t>2025-07</t>
        </is>
      </c>
      <c r="C57" s="2" t="inlineStr">
        <is>
          <t>직원추천</t>
        </is>
      </c>
      <c r="D57" s="2" t="inlineStr">
        <is>
          <t>배차 관리</t>
        </is>
      </c>
      <c r="E57" s="3" t="n">
        <v>3</v>
      </c>
      <c r="F57" s="3" t="n">
        <v>2</v>
      </c>
      <c r="G57" s="3" t="n">
        <v>1</v>
      </c>
      <c r="H57" s="3" t="n">
        <v>1</v>
      </c>
      <c r="I57" s="3" t="n">
        <v>0</v>
      </c>
      <c r="J57" s="3" t="n">
        <v>0</v>
      </c>
      <c r="K57" s="3" t="n">
        <v>200000</v>
      </c>
    </row>
    <row r="58" ht="42" customHeight="1">
      <c r="A58" s="2" t="inlineStr">
        <is>
          <t>R055</t>
        </is>
      </c>
      <c r="B58" s="2" t="inlineStr">
        <is>
          <t>2025-07</t>
        </is>
      </c>
      <c r="C58" s="2" t="inlineStr">
        <is>
          <t>소개업체</t>
        </is>
      </c>
      <c r="D58" s="2" t="inlineStr">
        <is>
          <t>입출고 관리</t>
        </is>
      </c>
      <c r="E58" s="3" t="n">
        <v>3</v>
      </c>
      <c r="F58" s="3" t="n">
        <v>2</v>
      </c>
      <c r="G58" s="3" t="n">
        <v>1</v>
      </c>
      <c r="H58" s="3" t="n">
        <v>1</v>
      </c>
      <c r="I58" s="3" t="n">
        <v>0</v>
      </c>
      <c r="J58" s="3" t="n">
        <v>580000</v>
      </c>
      <c r="K58" s="3" t="n">
        <v>0</v>
      </c>
    </row>
    <row r="59" ht="42" customHeight="1">
      <c r="A59" s="2" t="inlineStr">
        <is>
          <t>R056</t>
        </is>
      </c>
      <c r="B59" s="2" t="inlineStr">
        <is>
          <t>2025-07</t>
        </is>
      </c>
      <c r="C59" s="2" t="inlineStr">
        <is>
          <t>소개업체</t>
        </is>
      </c>
      <c r="D59" s="2" t="inlineStr">
        <is>
          <t>배차 관리</t>
        </is>
      </c>
      <c r="E59" s="3" t="n">
        <v>3</v>
      </c>
      <c r="F59" s="3" t="n">
        <v>2</v>
      </c>
      <c r="G59" s="3" t="n">
        <v>1</v>
      </c>
      <c r="H59" s="3" t="n">
        <v>1</v>
      </c>
      <c r="I59" s="3" t="n">
        <v>0</v>
      </c>
      <c r="J59" s="3" t="n">
        <v>500000</v>
      </c>
      <c r="K59" s="3" t="n">
        <v>0</v>
      </c>
    </row>
    <row r="60" ht="42" customHeight="1">
      <c r="A60" s="2" t="inlineStr">
        <is>
          <t>R057</t>
        </is>
      </c>
      <c r="B60" s="2" t="inlineStr">
        <is>
          <t>2025-08</t>
        </is>
      </c>
      <c r="C60" s="2" t="inlineStr">
        <is>
          <t>채용사이트A</t>
        </is>
      </c>
      <c r="D60" s="2" t="inlineStr">
        <is>
          <t>입출고 관리</t>
        </is>
      </c>
      <c r="E60" s="3" t="n">
        <v>10</v>
      </c>
      <c r="F60" s="3" t="n">
        <v>3</v>
      </c>
      <c r="G60" s="3" t="n">
        <v>1</v>
      </c>
      <c r="H60" s="3" t="n">
        <v>1</v>
      </c>
      <c r="I60" s="3" t="n">
        <v>580000</v>
      </c>
      <c r="J60" s="3" t="n">
        <v>0</v>
      </c>
      <c r="K60" s="3" t="n">
        <v>0</v>
      </c>
    </row>
    <row r="61" ht="42" customHeight="1">
      <c r="A61" s="2" t="inlineStr">
        <is>
          <t>R058</t>
        </is>
      </c>
      <c r="B61" s="2" t="inlineStr">
        <is>
          <t>2025-08</t>
        </is>
      </c>
      <c r="C61" s="2" t="inlineStr">
        <is>
          <t>채용사이트A</t>
        </is>
      </c>
      <c r="D61" s="2" t="inlineStr">
        <is>
          <t>배차 관리</t>
        </is>
      </c>
      <c r="E61" s="3" t="n">
        <v>5</v>
      </c>
      <c r="F61" s="3" t="n">
        <v>1</v>
      </c>
      <c r="G61" s="3" t="n">
        <v>0</v>
      </c>
      <c r="H61" s="3" t="n">
        <v>0</v>
      </c>
      <c r="I61" s="3" t="n">
        <v>380000</v>
      </c>
      <c r="J61" s="3" t="n">
        <v>0</v>
      </c>
      <c r="K61" s="3" t="n">
        <v>0</v>
      </c>
    </row>
    <row r="62" ht="42" customHeight="1">
      <c r="A62" s="2" t="inlineStr">
        <is>
          <t>R059</t>
        </is>
      </c>
      <c r="B62" s="2" t="inlineStr">
        <is>
          <t>2025-08</t>
        </is>
      </c>
      <c r="C62" s="2" t="inlineStr">
        <is>
          <t>채용사이트B</t>
        </is>
      </c>
      <c r="D62" s="2" t="inlineStr">
        <is>
          <t>입출고 관리</t>
        </is>
      </c>
      <c r="E62" s="3" t="n">
        <v>12</v>
      </c>
      <c r="F62" s="3" t="n">
        <v>2</v>
      </c>
      <c r="G62" s="3" t="n">
        <v>0</v>
      </c>
      <c r="H62" s="3" t="n">
        <v>0</v>
      </c>
      <c r="I62" s="3" t="n">
        <v>580000</v>
      </c>
      <c r="J62" s="3" t="n">
        <v>0</v>
      </c>
      <c r="K62" s="3" t="n">
        <v>0</v>
      </c>
    </row>
    <row r="63" ht="42" customHeight="1">
      <c r="A63" s="2" t="inlineStr">
        <is>
          <t>R060</t>
        </is>
      </c>
      <c r="B63" s="2" t="inlineStr">
        <is>
          <t>2025-08</t>
        </is>
      </c>
      <c r="C63" s="2" t="inlineStr">
        <is>
          <t>채용사이트B</t>
        </is>
      </c>
      <c r="D63" s="2" t="inlineStr">
        <is>
          <t>배차 관리</t>
        </is>
      </c>
      <c r="E63" s="3" t="n">
        <v>6</v>
      </c>
      <c r="F63" s="3" t="n">
        <v>1</v>
      </c>
      <c r="G63" s="3" t="n">
        <v>0</v>
      </c>
      <c r="H63" s="3" t="n">
        <v>0</v>
      </c>
      <c r="I63" s="3" t="n">
        <v>380000</v>
      </c>
      <c r="J63" s="3" t="n">
        <v>0</v>
      </c>
      <c r="K63" s="3" t="n">
        <v>0</v>
      </c>
    </row>
    <row r="64" ht="42" customHeight="1">
      <c r="A64" s="2" t="inlineStr">
        <is>
          <t>R061</t>
        </is>
      </c>
      <c r="B64" s="2" t="inlineStr">
        <is>
          <t>2025-08</t>
        </is>
      </c>
      <c r="C64" s="2" t="inlineStr">
        <is>
          <t>직원추천</t>
        </is>
      </c>
      <c r="D64" s="2" t="inlineStr">
        <is>
          <t>입출고 관리</t>
        </is>
      </c>
      <c r="E64" s="3" t="n">
        <v>1</v>
      </c>
      <c r="F64" s="3" t="n">
        <v>1</v>
      </c>
      <c r="G64" s="3" t="n">
        <v>1</v>
      </c>
      <c r="H64" s="3" t="n">
        <v>1</v>
      </c>
      <c r="I64" s="3" t="n">
        <v>0</v>
      </c>
      <c r="J64" s="3" t="n">
        <v>0</v>
      </c>
      <c r="K64" s="3" t="n">
        <v>200000</v>
      </c>
    </row>
    <row r="65" ht="42" customHeight="1">
      <c r="A65" s="2" t="inlineStr">
        <is>
          <t>R062</t>
        </is>
      </c>
      <c r="B65" s="2" t="inlineStr">
        <is>
          <t>2025-08</t>
        </is>
      </c>
      <c r="C65" s="2" t="inlineStr">
        <is>
          <t>직원추천</t>
        </is>
      </c>
      <c r="D65" s="2" t="inlineStr">
        <is>
          <t>배차 관리</t>
        </is>
      </c>
      <c r="E65" s="3" t="n">
        <v>0</v>
      </c>
      <c r="F65" s="3" t="n">
        <v>0</v>
      </c>
      <c r="G65" s="3" t="n">
        <v>0</v>
      </c>
      <c r="H65" s="3" t="n">
        <v>0</v>
      </c>
      <c r="I65" s="3" t="n">
        <v>0</v>
      </c>
      <c r="J65" s="3" t="n">
        <v>0</v>
      </c>
      <c r="K65" s="3" t="n">
        <v>0</v>
      </c>
    </row>
    <row r="66" ht="42" customHeight="1">
      <c r="A66" s="2" t="inlineStr">
        <is>
          <t>R063</t>
        </is>
      </c>
      <c r="B66" s="2" t="inlineStr">
        <is>
          <t>2025-08</t>
        </is>
      </c>
      <c r="C66" s="2" t="inlineStr">
        <is>
          <t>소개업체</t>
        </is>
      </c>
      <c r="D66" s="2" t="inlineStr">
        <is>
          <t>입출고 관리</t>
        </is>
      </c>
      <c r="E66" s="3" t="n">
        <v>0</v>
      </c>
      <c r="F66" s="3" t="n">
        <v>0</v>
      </c>
      <c r="G66" s="3" t="n">
        <v>0</v>
      </c>
      <c r="H66" s="3" t="n">
        <v>0</v>
      </c>
      <c r="I66" s="3" t="n">
        <v>0</v>
      </c>
      <c r="J66" s="3" t="n">
        <v>510000</v>
      </c>
      <c r="K66" s="3" t="n">
        <v>0</v>
      </c>
    </row>
    <row r="67" ht="42" customHeight="1">
      <c r="A67" s="2" t="inlineStr">
        <is>
          <t>R064</t>
        </is>
      </c>
      <c r="B67" s="2" t="inlineStr">
        <is>
          <t>2025-08</t>
        </is>
      </c>
      <c r="C67" s="2" t="inlineStr">
        <is>
          <t>소개업체</t>
        </is>
      </c>
      <c r="D67" s="2" t="inlineStr">
        <is>
          <t>배차 관리</t>
        </is>
      </c>
      <c r="E67" s="3" t="n">
        <v>0</v>
      </c>
      <c r="F67" s="3" t="n">
        <v>0</v>
      </c>
      <c r="G67" s="3" t="n">
        <v>0</v>
      </c>
      <c r="H67" s="3" t="n">
        <v>0</v>
      </c>
      <c r="I67" s="3" t="n">
        <v>0</v>
      </c>
      <c r="J67" s="3" t="n">
        <v>450000</v>
      </c>
      <c r="K67" s="3" t="n">
        <v>0</v>
      </c>
    </row>
    <row r="68" ht="42" customHeight="1">
      <c r="A68" s="2" t="inlineStr">
        <is>
          <t>R065</t>
        </is>
      </c>
      <c r="B68" s="2" t="inlineStr">
        <is>
          <t>2025-09</t>
        </is>
      </c>
      <c r="C68" s="2" t="inlineStr">
        <is>
          <t>채용사이트A</t>
        </is>
      </c>
      <c r="D68" s="2" t="inlineStr">
        <is>
          <t>입출고 관리</t>
        </is>
      </c>
      <c r="E68" s="3" t="n">
        <v>12</v>
      </c>
      <c r="F68" s="3" t="n">
        <v>4</v>
      </c>
      <c r="G68" s="3" t="n">
        <v>2</v>
      </c>
      <c r="H68" s="3" t="n">
        <v>1</v>
      </c>
      <c r="I68" s="3" t="n">
        <v>720000</v>
      </c>
      <c r="J68" s="3" t="n">
        <v>0</v>
      </c>
      <c r="K68" s="3" t="n">
        <v>0</v>
      </c>
    </row>
    <row r="69" ht="42" customHeight="1">
      <c r="A69" s="2" t="inlineStr">
        <is>
          <t>R066</t>
        </is>
      </c>
      <c r="B69" s="2" t="inlineStr">
        <is>
          <t>2025-09</t>
        </is>
      </c>
      <c r="C69" s="2" t="inlineStr">
        <is>
          <t>채용사이트A</t>
        </is>
      </c>
      <c r="D69" s="2" t="inlineStr">
        <is>
          <t>배차 관리</t>
        </is>
      </c>
      <c r="E69" s="3" t="n">
        <v>10</v>
      </c>
      <c r="F69" s="3" t="n">
        <v>4</v>
      </c>
      <c r="G69" s="3" t="n">
        <v>2</v>
      </c>
      <c r="H69" s="3" t="n">
        <v>1</v>
      </c>
      <c r="I69" s="3" t="n">
        <v>480000</v>
      </c>
      <c r="J69" s="3" t="n">
        <v>0</v>
      </c>
      <c r="K69" s="3" t="n">
        <v>0</v>
      </c>
    </row>
    <row r="70" ht="42" customHeight="1">
      <c r="A70" s="2" t="inlineStr">
        <is>
          <t>R067</t>
        </is>
      </c>
      <c r="B70" s="2" t="inlineStr">
        <is>
          <t>2025-09</t>
        </is>
      </c>
      <c r="C70" s="2" t="inlineStr">
        <is>
          <t>채용사이트B</t>
        </is>
      </c>
      <c r="D70" s="2" t="inlineStr">
        <is>
          <t>입출고 관리</t>
        </is>
      </c>
      <c r="E70" s="3" t="n">
        <v>17</v>
      </c>
      <c r="F70" s="3" t="n">
        <v>4</v>
      </c>
      <c r="G70" s="3" t="n">
        <v>2</v>
      </c>
      <c r="H70" s="3" t="n">
        <v>1</v>
      </c>
      <c r="I70" s="3" t="n">
        <v>720000</v>
      </c>
      <c r="J70" s="3" t="n">
        <v>0</v>
      </c>
      <c r="K70" s="3" t="n">
        <v>0</v>
      </c>
    </row>
    <row r="71" ht="42" customHeight="1">
      <c r="A71" s="2" t="inlineStr">
        <is>
          <t>R068</t>
        </is>
      </c>
      <c r="B71" s="2" t="inlineStr">
        <is>
          <t>2025-09</t>
        </is>
      </c>
      <c r="C71" s="2" t="inlineStr">
        <is>
          <t>채용사이트B</t>
        </is>
      </c>
      <c r="D71" s="2" t="inlineStr">
        <is>
          <t>배차 관리</t>
        </is>
      </c>
      <c r="E71" s="3" t="n">
        <v>9</v>
      </c>
      <c r="F71" s="3" t="n">
        <v>3</v>
      </c>
      <c r="G71" s="3" t="n">
        <v>2</v>
      </c>
      <c r="H71" s="3" t="n">
        <v>1</v>
      </c>
      <c r="I71" s="3" t="n">
        <v>480000</v>
      </c>
      <c r="J71" s="3" t="n">
        <v>0</v>
      </c>
      <c r="K71" s="3" t="n">
        <v>0</v>
      </c>
    </row>
    <row r="72" ht="42" customHeight="1">
      <c r="A72" s="2" t="inlineStr">
        <is>
          <t>R069</t>
        </is>
      </c>
      <c r="B72" s="2" t="inlineStr">
        <is>
          <t>2025-09</t>
        </is>
      </c>
      <c r="C72" s="2" t="inlineStr">
        <is>
          <t>직원추천</t>
        </is>
      </c>
      <c r="D72" s="2" t="inlineStr">
        <is>
          <t>입출고 관리</t>
        </is>
      </c>
      <c r="E72" s="3" t="n">
        <v>3</v>
      </c>
      <c r="F72" s="3" t="n">
        <v>2</v>
      </c>
      <c r="G72" s="3" t="n">
        <v>1</v>
      </c>
      <c r="H72" s="3" t="n">
        <v>1</v>
      </c>
      <c r="I72" s="3" t="n">
        <v>0</v>
      </c>
      <c r="J72" s="3" t="n">
        <v>0</v>
      </c>
      <c r="K72" s="3" t="n">
        <v>200000</v>
      </c>
    </row>
    <row r="73" ht="42" customHeight="1">
      <c r="A73" s="2" t="inlineStr">
        <is>
          <t>R070</t>
        </is>
      </c>
      <c r="B73" s="2" t="inlineStr">
        <is>
          <t>2025-09</t>
        </is>
      </c>
      <c r="C73" s="2" t="inlineStr">
        <is>
          <t>직원추천</t>
        </is>
      </c>
      <c r="D73" s="2" t="inlineStr">
        <is>
          <t>배차 관리</t>
        </is>
      </c>
      <c r="E73" s="3" t="n">
        <v>3</v>
      </c>
      <c r="F73" s="3" t="n">
        <v>2</v>
      </c>
      <c r="G73" s="3" t="n">
        <v>1</v>
      </c>
      <c r="H73" s="3" t="n">
        <v>1</v>
      </c>
      <c r="I73" s="3" t="n">
        <v>0</v>
      </c>
      <c r="J73" s="3" t="n">
        <v>0</v>
      </c>
      <c r="K73" s="3" t="n">
        <v>200000</v>
      </c>
    </row>
    <row r="74" ht="42" customHeight="1">
      <c r="A74" s="2" t="inlineStr">
        <is>
          <t>R071</t>
        </is>
      </c>
      <c r="B74" s="2" t="inlineStr">
        <is>
          <t>2025-09</t>
        </is>
      </c>
      <c r="C74" s="2" t="inlineStr">
        <is>
          <t>소개업체</t>
        </is>
      </c>
      <c r="D74" s="2" t="inlineStr">
        <is>
          <t>입출고 관리</t>
        </is>
      </c>
      <c r="E74" s="3" t="n">
        <v>3</v>
      </c>
      <c r="F74" s="3" t="n">
        <v>2</v>
      </c>
      <c r="G74" s="3" t="n">
        <v>1</v>
      </c>
      <c r="H74" s="3" t="n">
        <v>1</v>
      </c>
      <c r="I74" s="3" t="n">
        <v>0</v>
      </c>
      <c r="J74" s="3" t="n">
        <v>640000</v>
      </c>
      <c r="K74" s="3" t="n">
        <v>0</v>
      </c>
    </row>
    <row r="75" ht="42" customHeight="1">
      <c r="A75" s="2" t="inlineStr">
        <is>
          <t>R072</t>
        </is>
      </c>
      <c r="B75" s="2" t="inlineStr">
        <is>
          <t>2025-09</t>
        </is>
      </c>
      <c r="C75" s="2" t="inlineStr">
        <is>
          <t>소개업체</t>
        </is>
      </c>
      <c r="D75" s="2" t="inlineStr">
        <is>
          <t>배차 관리</t>
        </is>
      </c>
      <c r="E75" s="3" t="n">
        <v>3</v>
      </c>
      <c r="F75" s="3" t="n">
        <v>2</v>
      </c>
      <c r="G75" s="3" t="n">
        <v>1</v>
      </c>
      <c r="H75" s="3" t="n">
        <v>1</v>
      </c>
      <c r="I75" s="3" t="n">
        <v>0</v>
      </c>
      <c r="J75" s="3" t="n">
        <v>560000</v>
      </c>
      <c r="K75" s="3" t="n">
        <v>0</v>
      </c>
    </row>
    <row r="76" ht="42" customHeight="1">
      <c r="A76" s="2" t="inlineStr">
        <is>
          <t>R073</t>
        </is>
      </c>
      <c r="B76" s="2" t="inlineStr">
        <is>
          <t>2025-10</t>
        </is>
      </c>
      <c r="C76" s="2" t="inlineStr">
        <is>
          <t>채용사이트A</t>
        </is>
      </c>
      <c r="D76" s="2" t="inlineStr">
        <is>
          <t>입출고 관리</t>
        </is>
      </c>
      <c r="E76" s="3" t="n">
        <v>10</v>
      </c>
      <c r="F76" s="3" t="n">
        <v>3</v>
      </c>
      <c r="G76" s="3" t="n">
        <v>1</v>
      </c>
      <c r="H76" s="3" t="n">
        <v>1</v>
      </c>
      <c r="I76" s="3" t="n">
        <v>650000</v>
      </c>
      <c r="J76" s="3" t="n">
        <v>0</v>
      </c>
      <c r="K76" s="3" t="n">
        <v>0</v>
      </c>
    </row>
    <row r="77" ht="42" customHeight="1">
      <c r="A77" s="2" t="inlineStr">
        <is>
          <t>R074</t>
        </is>
      </c>
      <c r="B77" s="2" t="inlineStr">
        <is>
          <t>2025-10</t>
        </is>
      </c>
      <c r="C77" s="2" t="inlineStr">
        <is>
          <t>채용사이트A</t>
        </is>
      </c>
      <c r="D77" s="2" t="inlineStr">
        <is>
          <t>배차 관리</t>
        </is>
      </c>
      <c r="E77" s="3" t="n">
        <v>7</v>
      </c>
      <c r="F77" s="3" t="n">
        <v>2</v>
      </c>
      <c r="G77" s="3" t="n">
        <v>1</v>
      </c>
      <c r="H77" s="3" t="n">
        <v>1</v>
      </c>
      <c r="I77" s="3" t="n">
        <v>430000</v>
      </c>
      <c r="J77" s="3" t="n">
        <v>0</v>
      </c>
      <c r="K77" s="3" t="n">
        <v>0</v>
      </c>
    </row>
    <row r="78" ht="42" customHeight="1">
      <c r="A78" s="2" t="inlineStr">
        <is>
          <t>R075</t>
        </is>
      </c>
      <c r="B78" s="2" t="inlineStr">
        <is>
          <t>2025-10</t>
        </is>
      </c>
      <c r="C78" s="2" t="inlineStr">
        <is>
          <t>채용사이트B</t>
        </is>
      </c>
      <c r="D78" s="2" t="inlineStr">
        <is>
          <t>입출고 관리</t>
        </is>
      </c>
      <c r="E78" s="3" t="n">
        <v>13</v>
      </c>
      <c r="F78" s="3" t="n">
        <v>2</v>
      </c>
      <c r="G78" s="3" t="n">
        <v>0</v>
      </c>
      <c r="H78" s="3" t="n">
        <v>0</v>
      </c>
      <c r="I78" s="3" t="n">
        <v>650000</v>
      </c>
      <c r="J78" s="3" t="n">
        <v>0</v>
      </c>
      <c r="K78" s="3" t="n">
        <v>0</v>
      </c>
    </row>
    <row r="79" ht="42" customHeight="1">
      <c r="A79" s="2" t="inlineStr">
        <is>
          <t>R076</t>
        </is>
      </c>
      <c r="B79" s="2" t="inlineStr">
        <is>
          <t>2025-10</t>
        </is>
      </c>
      <c r="C79" s="2" t="inlineStr">
        <is>
          <t>채용사이트B</t>
        </is>
      </c>
      <c r="D79" s="2" t="inlineStr">
        <is>
          <t>배차 관리</t>
        </is>
      </c>
      <c r="E79" s="3" t="n">
        <v>7</v>
      </c>
      <c r="F79" s="3" t="n">
        <v>1</v>
      </c>
      <c r="G79" s="3" t="n">
        <v>0</v>
      </c>
      <c r="H79" s="3" t="n">
        <v>0</v>
      </c>
      <c r="I79" s="3" t="n">
        <v>430000</v>
      </c>
      <c r="J79" s="3" t="n">
        <v>0</v>
      </c>
      <c r="K79" s="3" t="n">
        <v>0</v>
      </c>
    </row>
    <row r="80" ht="42" customHeight="1">
      <c r="A80" s="2" t="inlineStr">
        <is>
          <t>R077</t>
        </is>
      </c>
      <c r="B80" s="2" t="inlineStr">
        <is>
          <t>2025-10</t>
        </is>
      </c>
      <c r="C80" s="2" t="inlineStr">
        <is>
          <t>직원추천</t>
        </is>
      </c>
      <c r="D80" s="2" t="inlineStr">
        <is>
          <t>입출고 관리</t>
        </is>
      </c>
      <c r="E80" s="3" t="n">
        <v>3</v>
      </c>
      <c r="F80" s="3" t="n">
        <v>2</v>
      </c>
      <c r="G80" s="3" t="n">
        <v>1</v>
      </c>
      <c r="H80" s="3" t="n">
        <v>1</v>
      </c>
      <c r="I80" s="3" t="n">
        <v>0</v>
      </c>
      <c r="J80" s="3" t="n">
        <v>0</v>
      </c>
      <c r="K80" s="3" t="n">
        <v>200000</v>
      </c>
    </row>
    <row r="81" ht="42" customHeight="1">
      <c r="A81" s="2" t="inlineStr">
        <is>
          <t>R078</t>
        </is>
      </c>
      <c r="B81" s="2" t="inlineStr">
        <is>
          <t>2025-10</t>
        </is>
      </c>
      <c r="C81" s="2" t="inlineStr">
        <is>
          <t>직원추천</t>
        </is>
      </c>
      <c r="D81" s="2" t="inlineStr">
        <is>
          <t>배차 관리</t>
        </is>
      </c>
      <c r="E81" s="3" t="n">
        <v>1</v>
      </c>
      <c r="F81" s="3" t="n">
        <v>1</v>
      </c>
      <c r="G81" s="3" t="n">
        <v>1</v>
      </c>
      <c r="H81" s="3" t="n">
        <v>1</v>
      </c>
      <c r="I81" s="3" t="n">
        <v>0</v>
      </c>
      <c r="J81" s="3" t="n">
        <v>0</v>
      </c>
      <c r="K81" s="3" t="n">
        <v>200000</v>
      </c>
    </row>
    <row r="82" ht="42" customHeight="1">
      <c r="A82" s="2" t="inlineStr">
        <is>
          <t>R079</t>
        </is>
      </c>
      <c r="B82" s="2" t="inlineStr">
        <is>
          <t>2025-10</t>
        </is>
      </c>
      <c r="C82" s="2" t="inlineStr">
        <is>
          <t>소개업체</t>
        </is>
      </c>
      <c r="D82" s="2" t="inlineStr">
        <is>
          <t>입출고 관리</t>
        </is>
      </c>
      <c r="E82" s="3" t="n">
        <v>1</v>
      </c>
      <c r="F82" s="3" t="n">
        <v>1</v>
      </c>
      <c r="G82" s="3" t="n">
        <v>1</v>
      </c>
      <c r="H82" s="3" t="n">
        <v>1</v>
      </c>
      <c r="I82" s="3" t="n">
        <v>0</v>
      </c>
      <c r="J82" s="3" t="n">
        <v>570000</v>
      </c>
      <c r="K82" s="3" t="n">
        <v>0</v>
      </c>
    </row>
    <row r="83" ht="42" customHeight="1">
      <c r="A83" s="2" t="inlineStr">
        <is>
          <t>R080</t>
        </is>
      </c>
      <c r="B83" s="2" t="inlineStr">
        <is>
          <t>2025-10</t>
        </is>
      </c>
      <c r="C83" s="2" t="inlineStr">
        <is>
          <t>소개업체</t>
        </is>
      </c>
      <c r="D83" s="2" t="inlineStr">
        <is>
          <t>배차 관리</t>
        </is>
      </c>
      <c r="E83" s="3" t="n">
        <v>1</v>
      </c>
      <c r="F83" s="3" t="n">
        <v>1</v>
      </c>
      <c r="G83" s="3" t="n">
        <v>1</v>
      </c>
      <c r="H83" s="3" t="n">
        <v>1</v>
      </c>
      <c r="I83" s="3" t="n">
        <v>0</v>
      </c>
      <c r="J83" s="3" t="n">
        <v>500000</v>
      </c>
      <c r="K83" s="3" t="n">
        <v>0</v>
      </c>
    </row>
    <row r="84" ht="42" customHeight="1">
      <c r="A84" s="2" t="inlineStr">
        <is>
          <t>R081</t>
        </is>
      </c>
      <c r="B84" s="2" t="inlineStr">
        <is>
          <t>2025-11</t>
        </is>
      </c>
      <c r="C84" s="2" t="inlineStr">
        <is>
          <t>채용사이트A</t>
        </is>
      </c>
      <c r="D84" s="2" t="inlineStr">
        <is>
          <t>입출고 관리</t>
        </is>
      </c>
      <c r="E84" s="3" t="n">
        <v>9</v>
      </c>
      <c r="F84" s="3" t="n">
        <v>2</v>
      </c>
      <c r="G84" s="3" t="n">
        <v>0</v>
      </c>
      <c r="H84" s="3" t="n">
        <v>0</v>
      </c>
      <c r="I84" s="3" t="n">
        <v>570000</v>
      </c>
      <c r="J84" s="3" t="n">
        <v>0</v>
      </c>
      <c r="K84" s="3" t="n">
        <v>0</v>
      </c>
    </row>
    <row r="85" ht="42" customHeight="1">
      <c r="A85" s="2" t="inlineStr">
        <is>
          <t>R082</t>
        </is>
      </c>
      <c r="B85" s="2" t="inlineStr">
        <is>
          <t>2025-11</t>
        </is>
      </c>
      <c r="C85" s="2" t="inlineStr">
        <is>
          <t>채용사이트A</t>
        </is>
      </c>
      <c r="D85" s="2" t="inlineStr">
        <is>
          <t>배차 관리</t>
        </is>
      </c>
      <c r="E85" s="3" t="n">
        <v>5</v>
      </c>
      <c r="F85" s="3" t="n">
        <v>1</v>
      </c>
      <c r="G85" s="3" t="n">
        <v>0</v>
      </c>
      <c r="H85" s="3" t="n">
        <v>0</v>
      </c>
      <c r="I85" s="3" t="n">
        <v>380000</v>
      </c>
      <c r="J85" s="3" t="n">
        <v>0</v>
      </c>
      <c r="K85" s="3" t="n">
        <v>0</v>
      </c>
    </row>
    <row r="86" ht="42" customHeight="1">
      <c r="A86" s="2" t="inlineStr">
        <is>
          <t>R083</t>
        </is>
      </c>
      <c r="B86" s="2" t="inlineStr">
        <is>
          <t>2025-11</t>
        </is>
      </c>
      <c r="C86" s="2" t="inlineStr">
        <is>
          <t>채용사이트B</t>
        </is>
      </c>
      <c r="D86" s="2" t="inlineStr">
        <is>
          <t>입출고 관리</t>
        </is>
      </c>
      <c r="E86" s="3" t="n">
        <v>12</v>
      </c>
      <c r="F86" s="3" t="n">
        <v>2</v>
      </c>
      <c r="G86" s="3" t="n">
        <v>0</v>
      </c>
      <c r="H86" s="3" t="n">
        <v>0</v>
      </c>
      <c r="I86" s="3" t="n">
        <v>570000</v>
      </c>
      <c r="J86" s="3" t="n">
        <v>0</v>
      </c>
      <c r="K86" s="3" t="n">
        <v>0</v>
      </c>
    </row>
    <row r="87" ht="42" customHeight="1">
      <c r="A87" s="2" t="inlineStr">
        <is>
          <t>R084</t>
        </is>
      </c>
      <c r="B87" s="2" t="inlineStr">
        <is>
          <t>2025-11</t>
        </is>
      </c>
      <c r="C87" s="2" t="inlineStr">
        <is>
          <t>채용사이트B</t>
        </is>
      </c>
      <c r="D87" s="2" t="inlineStr">
        <is>
          <t>배차 관리</t>
        </is>
      </c>
      <c r="E87" s="3" t="n">
        <v>6</v>
      </c>
      <c r="F87" s="3" t="n">
        <v>1</v>
      </c>
      <c r="G87" s="3" t="n">
        <v>0</v>
      </c>
      <c r="H87" s="3" t="n">
        <v>0</v>
      </c>
      <c r="I87" s="3" t="n">
        <v>380000</v>
      </c>
      <c r="J87" s="3" t="n">
        <v>0</v>
      </c>
      <c r="K87" s="3" t="n">
        <v>0</v>
      </c>
    </row>
    <row r="88" ht="42" customHeight="1">
      <c r="A88" s="2" t="inlineStr">
        <is>
          <t>R085</t>
        </is>
      </c>
      <c r="B88" s="2" t="inlineStr">
        <is>
          <t>2025-11</t>
        </is>
      </c>
      <c r="C88" s="2" t="inlineStr">
        <is>
          <t>직원추천</t>
        </is>
      </c>
      <c r="D88" s="2" t="inlineStr">
        <is>
          <t>입출고 관리</t>
        </is>
      </c>
      <c r="E88" s="3" t="n">
        <v>1</v>
      </c>
      <c r="F88" s="3" t="n">
        <v>1</v>
      </c>
      <c r="G88" s="3" t="n">
        <v>1</v>
      </c>
      <c r="H88" s="3" t="n">
        <v>1</v>
      </c>
      <c r="I88" s="3" t="n">
        <v>0</v>
      </c>
      <c r="J88" s="3" t="n">
        <v>0</v>
      </c>
      <c r="K88" s="3" t="n">
        <v>200000</v>
      </c>
    </row>
    <row r="89" ht="42" customHeight="1">
      <c r="A89" s="2" t="inlineStr">
        <is>
          <t>R086</t>
        </is>
      </c>
      <c r="B89" s="2" t="inlineStr">
        <is>
          <t>2025-11</t>
        </is>
      </c>
      <c r="C89" s="2" t="inlineStr">
        <is>
          <t>직원추천</t>
        </is>
      </c>
      <c r="D89" s="2" t="inlineStr">
        <is>
          <t>배차 관리</t>
        </is>
      </c>
      <c r="E89" s="3" t="n">
        <v>0</v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</row>
    <row r="90" ht="42" customHeight="1">
      <c r="A90" s="2" t="inlineStr">
        <is>
          <t>R087</t>
        </is>
      </c>
      <c r="B90" s="2" t="inlineStr">
        <is>
          <t>2025-11</t>
        </is>
      </c>
      <c r="C90" s="2" t="inlineStr">
        <is>
          <t>소개업체</t>
        </is>
      </c>
      <c r="D90" s="2" t="inlineStr">
        <is>
          <t>입출고 관리</t>
        </is>
      </c>
      <c r="E90" s="3" t="n">
        <v>0</v>
      </c>
      <c r="F90" s="3" t="n">
        <v>0</v>
      </c>
      <c r="G90" s="3" t="n">
        <v>0</v>
      </c>
      <c r="H90" s="3" t="n">
        <v>0</v>
      </c>
      <c r="I90" s="3" t="n">
        <v>0</v>
      </c>
      <c r="J90" s="3" t="n">
        <v>510000</v>
      </c>
      <c r="K90" s="3" t="n">
        <v>0</v>
      </c>
    </row>
    <row r="91" ht="42" customHeight="1">
      <c r="A91" s="2" t="inlineStr">
        <is>
          <t>R088</t>
        </is>
      </c>
      <c r="B91" s="2" t="inlineStr">
        <is>
          <t>2025-11</t>
        </is>
      </c>
      <c r="C91" s="2" t="inlineStr">
        <is>
          <t>소개업체</t>
        </is>
      </c>
      <c r="D91" s="2" t="inlineStr">
        <is>
          <t>배차 관리</t>
        </is>
      </c>
      <c r="E91" s="3" t="n">
        <v>0</v>
      </c>
      <c r="F91" s="3" t="n">
        <v>0</v>
      </c>
      <c r="G91" s="3" t="n">
        <v>0</v>
      </c>
      <c r="H91" s="3" t="n">
        <v>0</v>
      </c>
      <c r="I91" s="3" t="n">
        <v>0</v>
      </c>
      <c r="J91" s="3" t="n">
        <v>450000</v>
      </c>
      <c r="K91" s="3" t="n">
        <v>0</v>
      </c>
    </row>
    <row r="92" ht="42" customHeight="1">
      <c r="A92" s="2" t="inlineStr">
        <is>
          <t>R089</t>
        </is>
      </c>
      <c r="B92" s="2" t="inlineStr">
        <is>
          <t>2025-12</t>
        </is>
      </c>
      <c r="C92" s="2" t="inlineStr">
        <is>
          <t>채용사이트A</t>
        </is>
      </c>
      <c r="D92" s="2" t="inlineStr">
        <is>
          <t>입출고 관리</t>
        </is>
      </c>
      <c r="E92" s="3" t="n">
        <v>8</v>
      </c>
      <c r="F92" s="3" t="n">
        <v>2</v>
      </c>
      <c r="G92" s="3" t="n">
        <v>0</v>
      </c>
      <c r="H92" s="3" t="n">
        <v>0</v>
      </c>
      <c r="I92" s="3" t="n">
        <v>500000</v>
      </c>
      <c r="J92" s="3" t="n">
        <v>0</v>
      </c>
      <c r="K92" s="3" t="n">
        <v>0</v>
      </c>
    </row>
    <row r="93" ht="42" customHeight="1">
      <c r="A93" s="2" t="inlineStr">
        <is>
          <t>R090</t>
        </is>
      </c>
      <c r="B93" s="2" t="inlineStr">
        <is>
          <t>2025-12</t>
        </is>
      </c>
      <c r="C93" s="2" t="inlineStr">
        <is>
          <t>채용사이트A</t>
        </is>
      </c>
      <c r="D93" s="2" t="inlineStr">
        <is>
          <t>배차 관리</t>
        </is>
      </c>
      <c r="E93" s="3" t="n">
        <v>5</v>
      </c>
      <c r="F93" s="3" t="n">
        <v>1</v>
      </c>
      <c r="G93" s="3" t="n">
        <v>0</v>
      </c>
      <c r="H93" s="3" t="n">
        <v>0</v>
      </c>
      <c r="I93" s="3" t="n">
        <v>340000</v>
      </c>
      <c r="J93" s="3" t="n">
        <v>0</v>
      </c>
      <c r="K93" s="3" t="n">
        <v>0</v>
      </c>
    </row>
    <row r="94" ht="42" customHeight="1">
      <c r="A94" s="2" t="inlineStr">
        <is>
          <t>R091</t>
        </is>
      </c>
      <c r="B94" s="2" t="inlineStr">
        <is>
          <t>2025-12</t>
        </is>
      </c>
      <c r="C94" s="2" t="inlineStr">
        <is>
          <t>채용사이트B</t>
        </is>
      </c>
      <c r="D94" s="2" t="inlineStr">
        <is>
          <t>입출고 관리</t>
        </is>
      </c>
      <c r="E94" s="3" t="n">
        <v>11</v>
      </c>
      <c r="F94" s="3" t="n">
        <v>2</v>
      </c>
      <c r="G94" s="3" t="n">
        <v>0</v>
      </c>
      <c r="H94" s="3" t="n">
        <v>0</v>
      </c>
      <c r="I94" s="3" t="n">
        <v>500000</v>
      </c>
      <c r="J94" s="3" t="n">
        <v>0</v>
      </c>
      <c r="K94" s="3" t="n">
        <v>0</v>
      </c>
    </row>
    <row r="95" ht="42" customHeight="1">
      <c r="A95" s="2" t="inlineStr">
        <is>
          <t>R092</t>
        </is>
      </c>
      <c r="B95" s="2" t="inlineStr">
        <is>
          <t>2025-12</t>
        </is>
      </c>
      <c r="C95" s="2" t="inlineStr">
        <is>
          <t>채용사이트B</t>
        </is>
      </c>
      <c r="D95" s="2" t="inlineStr">
        <is>
          <t>배차 관리</t>
        </is>
      </c>
      <c r="E95" s="3" t="n">
        <v>5</v>
      </c>
      <c r="F95" s="3" t="n">
        <v>1</v>
      </c>
      <c r="G95" s="3" t="n">
        <v>0</v>
      </c>
      <c r="H95" s="3" t="n">
        <v>0</v>
      </c>
      <c r="I95" s="3" t="n">
        <v>340000</v>
      </c>
      <c r="J95" s="3" t="n">
        <v>0</v>
      </c>
      <c r="K95" s="3" t="n">
        <v>0</v>
      </c>
    </row>
    <row r="96" ht="42" customHeight="1">
      <c r="A96" s="2" t="inlineStr">
        <is>
          <t>R093</t>
        </is>
      </c>
      <c r="B96" s="2" t="inlineStr">
        <is>
          <t>2025-12</t>
        </is>
      </c>
      <c r="C96" s="2" t="inlineStr">
        <is>
          <t>직원추천</t>
        </is>
      </c>
      <c r="D96" s="2" t="inlineStr">
        <is>
          <t>입출고 관리</t>
        </is>
      </c>
      <c r="E96" s="3" t="n">
        <v>0</v>
      </c>
      <c r="F96" s="3" t="n">
        <v>0</v>
      </c>
      <c r="G96" s="3" t="n">
        <v>0</v>
      </c>
      <c r="H96" s="3" t="n">
        <v>0</v>
      </c>
      <c r="I96" s="3" t="n">
        <v>0</v>
      </c>
      <c r="J96" s="3" t="n">
        <v>0</v>
      </c>
      <c r="K96" s="3" t="n">
        <v>0</v>
      </c>
    </row>
    <row r="97" ht="42" customHeight="1">
      <c r="A97" s="2" t="inlineStr">
        <is>
          <t>R094</t>
        </is>
      </c>
      <c r="B97" s="2" t="inlineStr">
        <is>
          <t>2025-12</t>
        </is>
      </c>
      <c r="C97" s="2" t="inlineStr">
        <is>
          <t>직원추천</t>
        </is>
      </c>
      <c r="D97" s="2" t="inlineStr">
        <is>
          <t>배차 관리</t>
        </is>
      </c>
      <c r="E97" s="3" t="n">
        <v>0</v>
      </c>
      <c r="F97" s="3" t="n">
        <v>0</v>
      </c>
      <c r="G97" s="3" t="n">
        <v>0</v>
      </c>
      <c r="H97" s="3" t="n">
        <v>0</v>
      </c>
      <c r="I97" s="3" t="n">
        <v>0</v>
      </c>
      <c r="J97" s="3" t="n">
        <v>0</v>
      </c>
      <c r="K97" s="3" t="n">
        <v>0</v>
      </c>
    </row>
    <row r="98" ht="42" customHeight="1">
      <c r="A98" s="2" t="inlineStr">
        <is>
          <t>R095</t>
        </is>
      </c>
      <c r="B98" s="2" t="inlineStr">
        <is>
          <t>2025-12</t>
        </is>
      </c>
      <c r="C98" s="2" t="inlineStr">
        <is>
          <t>소개업체</t>
        </is>
      </c>
      <c r="D98" s="2" t="inlineStr">
        <is>
          <t>입출고 관리</t>
        </is>
      </c>
      <c r="E98" s="3" t="n">
        <v>0</v>
      </c>
      <c r="F98" s="3" t="n">
        <v>0</v>
      </c>
      <c r="G98" s="3" t="n">
        <v>0</v>
      </c>
      <c r="H98" s="3" t="n">
        <v>0</v>
      </c>
      <c r="I98" s="3" t="n">
        <v>0</v>
      </c>
      <c r="J98" s="3" t="n">
        <v>450000</v>
      </c>
      <c r="K98" s="3" t="n">
        <v>0</v>
      </c>
    </row>
    <row r="99" ht="42" customHeight="1">
      <c r="A99" s="2" t="inlineStr">
        <is>
          <t>R096</t>
        </is>
      </c>
      <c r="B99" s="2" t="inlineStr">
        <is>
          <t>2025-12</t>
        </is>
      </c>
      <c r="C99" s="2" t="inlineStr">
        <is>
          <t>소개업체</t>
        </is>
      </c>
      <c r="D99" s="2" t="inlineStr">
        <is>
          <t>배차 관리</t>
        </is>
      </c>
      <c r="E99" s="3" t="n">
        <v>0</v>
      </c>
      <c r="F99" s="3" t="n">
        <v>0</v>
      </c>
      <c r="G99" s="3" t="n">
        <v>0</v>
      </c>
      <c r="H99" s="3" t="n">
        <v>0</v>
      </c>
      <c r="I99" s="3" t="n">
        <v>0</v>
      </c>
      <c r="J99" s="3" t="n">
        <v>390000</v>
      </c>
      <c r="K99" s="3" t="n">
        <v>0</v>
      </c>
    </row>
    <row r="100" ht="42" customHeight="1">
      <c r="A100" s="2" t="inlineStr">
        <is>
          <t>R017</t>
        </is>
      </c>
      <c r="B100" s="2" t="inlineStr">
        <is>
          <t>2025-03</t>
        </is>
      </c>
      <c r="C100" s="2" t="inlineStr">
        <is>
          <t>채용사이트A</t>
        </is>
      </c>
      <c r="D100" s="2" t="inlineStr">
        <is>
          <t>입출고 관리</t>
        </is>
      </c>
      <c r="E100" s="3" t="n">
        <v>12</v>
      </c>
      <c r="F100" s="3" t="n">
        <v>4</v>
      </c>
      <c r="G100" s="3" t="n">
        <v>2</v>
      </c>
      <c r="H100" s="3" t="n">
        <v>1</v>
      </c>
      <c r="I100" s="3" t="n">
        <v>650000</v>
      </c>
      <c r="J100" s="3" t="n">
        <v>0</v>
      </c>
      <c r="K100" s="3" t="n">
        <v>0</v>
      </c>
    </row>
  </sheetData>
  <autoFilter ref="A3:K100"/>
  <mergeCells count="2">
    <mergeCell ref="A2:K2"/>
    <mergeCell ref="A1:K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L99"/>
  <ns0:sheetViews>
    <ns0:sheetView showGridLines="0" workbookViewId="0">
      <ns0:pane xSplit="4" ySplit="3" topLeftCell="E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7" customWidth="1" min="1" max="1"/>
    <ns0:col width="21" customWidth="1" min="2" max="2"/>
    <ns0:col width="21" customWidth="1" min="3" max="3"/>
    <ns0:col width="21" customWidth="1" min="4" max="4"/>
    <ns0:col width="21" customWidth="1" min="5" max="5"/>
    <ns0:col width="21" customWidth="1" min="6" max="6"/>
    <ns0:col width="21" customWidth="1" min="7" max="7"/>
    <ns0:col width="21" customWidth="1" min="8" max="8"/>
    <ns0:col width="21" customWidth="1" min="9" max="9"/>
    <ns0:col width="21" customWidth="1" min="10" max="10"/>
    <ns0:col width="21" customWidth="1" min="11" max="11"/>
    <ns0:col width="21" customWidth="1" min="12" max="12"/>
  </ns0:cols>
  <ns0:sheetData>
    <ns0:row r="1" ht="30" customHeight="1">
      <ns0:c r="A1" s="1" t="inlineStr">
        <ns0:is>
          <ns0:t>교육 영상 시연용 가상 자료</ns0:t>
        </ns0:is>
      </ns0:c>
    </ns0:row>
    <ns0:row r="2" ht="30" customHeight="1">
      <ns0:c r="A2" s="2" t="inlineStr">
        <ns0:is>
          <ns0:t>한결물류(가명) · 평택센터 운영팀 · 2025년 모집분 / 확인일 2026-03-31</ns0:t>
        </ns0:is>
      </ns0:c>
    </ns0:row>
    <ns0:row r="3" ht="42" customHeight="1">
      <ns0:c r="A3" s="1" t="inlineStr">
        <ns0:is>
          <ns0:t>기록번호</ns0:t>
        </ns0:is>
      </ns0:c>
      <ns0:c r="B3" s="1" t="inlineStr">
        <ns0:is>
          <ns0:t>모집월</ns0:t>
        </ns0:is>
      </ns0:c>
      <ns0:c r="C3" s="1" t="inlineStr">
        <ns0:is>
          <ns0:t>채용 경로</ns0:t>
        </ns0:is>
      </ns0:c>
      <ns0:c r="D3" s="1" t="inlineStr">
        <ns0:is>
          <ns0:t>직무</ns0:t>
        </ns0:is>
      </ns0:c>
      <ns0:c r="E3" s="1" t="inlineStr">
        <ns0:is>
          <ns0:t>지원(명)</ns0:t>
        </ns0:is>
      </ns0:c>
      <ns0:c r="F3" s="1" t="inlineStr">
        <ns0:is>
          <ns0:t>면접(명)</ns0:t>
        </ns0:is>
      </ns0:c>
      <ns0:c r="G3" s="1" t="inlineStr">
        <ns0:is>
          <ns0:t>입사(명)</ns0:t>
        </ns0:is>
      </ns0:c>
      <ns0:c r="H3" s="1" t="inlineStr">
        <ns0:is>
          <ns0:t>90일 재직(명)</ns0:t>
        </ns0:is>
      </ns0:c>
      <ns0:c r="I3" s="1" t="inlineStr">
        <ns0:is>
          <ns0:t>광고비(원)</ns0:t>
        </ns0:is>
      </ns0:c>
      <ns0:c r="J3" s="1" t="inlineStr">
        <ns0:is>
          <ns0:t>소개료(원)</ns0:t>
        </ns0:is>
      </ns0:c>
      <ns0:c r="K3" s="1" t="inlineStr">
        <ns0:is>
          <ns0:t>추천보상(원)</ns0:t>
        </ns0:is>
      </ns0:c>
      <ns0:c r="L3" s="1" t="inlineStr">
        <ns0:is>
          <ns0:t>직접 채용비(원)</ns0:t>
        </ns0:is>
      </ns0:c>
    </ns0:row>
    <ns0:row r="4" ht="42" customHeight="1">
      <ns0:c r="A4" s="2" t="inlineStr">
        <ns0:is>
          <ns0:t>R001</ns0:t>
        </ns0:is>
      </ns0:c>
      <ns0:c r="B4" s="2" t="inlineStr">
        <ns0:is>
          <ns0:t>2025-01</ns0:t>
        </ns0:is>
      </ns0:c>
      <ns0:c r="C4" s="2" t="inlineStr">
        <ns0:is>
          <ns0:t>채용사이트A</ns0:t>
        </ns0:is>
      </ns0:c>
      <ns0:c r="D4" s="2" t="inlineStr">
        <ns0:is>
          <ns0:t>입출고 관리</ns0:t>
        </ns0:is>
      </ns0:c>
      <ns0:c r="E4" s="3" t="n">
        <ns0:v>10</ns0:v>
      </ns0:c>
      <ns0:c r="F4" s="3" t="n">
        <ns0:v>3</ns0:v>
      </ns0:c>
      <ns0:c r="G4" s="3" t="n">
        <ns0:v>1</ns0:v>
      </ns0:c>
      <ns0:c r="H4" s="3" t="n">
        <ns0:v>1</ns0:v>
      </ns0:c>
      <ns0:c r="I4" s="3" t="n">
        <ns0:v>580000</ns0:v>
      </ns0:c>
      <ns0:c r="J4" s="3" t="n">
        <ns0:v>0</ns0:v>
      </ns0:c>
      <ns0:c r="K4" s="3" t="n">
        <ns0:v>0</ns0:v>
      </ns0:c>
      <ns0:c r="L4" s="4">
        <ns0:f>SUM(I4:K4)</ns0:f>
        <ns0:v>580000</ns0:v>
      </ns0:c>
    </ns0:row>
    <ns0:row r="5" ht="42" customHeight="1">
      <ns0:c r="A5" s="2" t="inlineStr">
        <ns0:is>
          <ns0:t>R002</ns0:t>
        </ns0:is>
      </ns0:c>
      <ns0:c r="B5" s="2" t="inlineStr">
        <ns0:is>
          <ns0:t>2025-01</ns0:t>
        </ns0:is>
      </ns0:c>
      <ns0:c r="C5" s="2" t="inlineStr">
        <ns0:is>
          <ns0:t>채용사이트A</ns0:t>
        </ns0:is>
      </ns0:c>
      <ns0:c r="D5" s="2" t="inlineStr">
        <ns0:is>
          <ns0:t>배차 관리</ns0:t>
        </ns0:is>
      </ns0:c>
      <ns0:c r="E5" s="3" t="n">
        <ns0:v>7</ns0:v>
      </ns0:c>
      <ns0:c r="F5" s="3" t="n">
        <ns0:v>2</ns0:v>
      </ns0:c>
      <ns0:c r="G5" s="3" t="n">
        <ns0:v>1</ns0:v>
      </ns0:c>
      <ns0:c r="H5" s="3" t="n">
        <ns0:v>1</ns0:v>
      </ns0:c>
      <ns0:c r="I5" s="3" t="n">
        <ns0:v>390000</ns0:v>
      </ns0:c>
      <ns0:c r="J5" s="3" t="n">
        <ns0:v>0</ns0:v>
      </ns0:c>
      <ns0:c r="K5" s="3" t="n">
        <ns0:v>0</ns0:v>
      </ns0:c>
      <ns0:c r="L5" s="4">
        <ns0:f>SUM(I5:K5)</ns0:f>
        <ns0:v>390000</ns0:v>
      </ns0:c>
    </ns0:row>
    <ns0:row r="6" ht="42" customHeight="1">
      <ns0:c r="A6" s="2" t="inlineStr">
        <ns0:is>
          <ns0:t>R003</ns0:t>
        </ns0:is>
      </ns0:c>
      <ns0:c r="B6" s="2" t="inlineStr">
        <ns0:is>
          <ns0:t>2025-01</ns0:t>
        </ns0:is>
      </ns0:c>
      <ns0:c r="C6" s="2" t="inlineStr">
        <ns0:is>
          <ns0:t>채용사이트B</ns0:t>
        </ns0:is>
      </ns0:c>
      <ns0:c r="D6" s="2" t="inlineStr">
        <ns0:is>
          <ns0:t>입출고 관리</ns0:t>
        </ns0:is>
      </ns0:c>
      <ns0:c r="E6" s="3" t="n">
        <ns0:v>12</ns0:v>
      </ns0:c>
      <ns0:c r="F6" s="3" t="n">
        <ns0:v>2</ns0:v>
      </ns0:c>
      <ns0:c r="G6" s="3" t="n">
        <ns0:v>0</ns0:v>
      </ns0:c>
      <ns0:c r="H6" s="3" t="n">
        <ns0:v>0</ns0:v>
      </ns0:c>
      <ns0:c r="I6" s="3" t="n">
        <ns0:v>580000</ns0:v>
      </ns0:c>
      <ns0:c r="J6" s="3" t="n">
        <ns0:v>0</ns0:v>
      </ns0:c>
      <ns0:c r="K6" s="3" t="n">
        <ns0:v>0</ns0:v>
      </ns0:c>
      <ns0:c r="L6" s="4">
        <ns0:f>SUM(I6:K6)</ns0:f>
        <ns0:v>580000</ns0:v>
      </ns0:c>
    </ns0:row>
    <ns0:row r="7" ht="42" customHeight="1">
      <ns0:c r="A7" s="2" t="inlineStr">
        <ns0:is>
          <ns0:t>R004</ns0:t>
        </ns0:is>
      </ns0:c>
      <ns0:c r="B7" s="2" t="inlineStr">
        <ns0:is>
          <ns0:t>2025-01</ns0:t>
        </ns0:is>
      </ns0:c>
      <ns0:c r="C7" s="2" t="inlineStr">
        <ns0:is>
          <ns0:t>채용사이트B</ns0:t>
        </ns0:is>
      </ns0:c>
      <ns0:c r="D7" s="2" t="inlineStr">
        <ns0:is>
          <ns0:t>배차 관리</ns0:t>
        </ns0:is>
      </ns0:c>
      <ns0:c r="E7" s="3" t="n">
        <ns0:v>6</ns0:v>
      </ns0:c>
      <ns0:c r="F7" s="3" t="n">
        <ns0:v>1</ns0:v>
      </ns0:c>
      <ns0:c r="G7" s="3" t="n">
        <ns0:v>0</ns0:v>
      </ns0:c>
      <ns0:c r="H7" s="3" t="n">
        <ns0:v>0</ns0:v>
      </ns0:c>
      <ns0:c r="I7" s="3" t="n">
        <ns0:v>390000</ns0:v>
      </ns0:c>
      <ns0:c r="J7" s="3" t="n">
        <ns0:v>0</ns0:v>
      </ns0:c>
      <ns0:c r="K7" s="3" t="n">
        <ns0:v>0</ns0:v>
      </ns0:c>
      <ns0:c r="L7" s="4">
        <ns0:f>SUM(I7:K7)</ns0:f>
        <ns0:v>390000</ns0:v>
      </ns0:c>
    </ns0:row>
    <ns0:row r="8" ht="42" customHeight="1">
      <ns0:c r="A8" s="2" t="inlineStr">
        <ns0:is>
          <ns0:t>R005</ns0:t>
        </ns0:is>
      </ns0:c>
      <ns0:c r="B8" s="2" t="inlineStr">
        <ns0:is>
          <ns0:t>2025-01</ns0:t>
        </ns0:is>
      </ns0:c>
      <ns0:c r="C8" s="2" t="inlineStr">
        <ns0:is>
          <ns0:t>직원추천</ns0:t>
        </ns0:is>
      </ns0:c>
      <ns0:c r="D8" s="2" t="inlineStr">
        <ns0:is>
          <ns0:t>입출고 관리</ns0:t>
        </ns0:is>
      </ns0:c>
      <ns0:c r="E8" s="3" t="n">
        <ns0:v>3</ns0:v>
      </ns0:c>
      <ns0:c r="F8" s="3" t="n">
        <ns0:v>2</ns0:v>
      </ns0:c>
      <ns0:c r="G8" s="3" t="n">
        <ns0:v>1</ns0:v>
      </ns0:c>
      <ns0:c r="H8" s="3" t="n">
        <ns0:v>1</ns0:v>
      </ns0:c>
      <ns0:c r="I8" s="3" t="n">
        <ns0:v>0</ns0:v>
      </ns0:c>
      <ns0:c r="J8" s="3" t="n">
        <ns0:v>0</ns0:v>
      </ns0:c>
      <ns0:c r="K8" s="3" t="n">
        <ns0:v>200000</ns0:v>
      </ns0:c>
      <ns0:c r="L8" s="4">
        <ns0:f>SUM(I8:K8)</ns0:f>
        <ns0:v>200000</ns0:v>
      </ns0:c>
    </ns0:row>
    <ns0:row r="9" ht="42" customHeight="1">
      <ns0:c r="A9" s="2" t="inlineStr">
        <ns0:is>
          <ns0:t>R006</ns0:t>
        </ns0:is>
      </ns0:c>
      <ns0:c r="B9" s="2" t="inlineStr">
        <ns0:is>
          <ns0:t>2025-01</ns0:t>
        </ns0:is>
      </ns0:c>
      <ns0:c r="C9" s="2" t="inlineStr">
        <ns0:is>
          <ns0:t>직원추천</ns0:t>
        </ns0:is>
      </ns0:c>
      <ns0:c r="D9" s="2" t="inlineStr">
        <ns0:is>
          <ns0:t>배차 관리</ns0:t>
        </ns0:is>
      </ns0:c>
      <ns0:c r="E9" s="3" t="n">
        <ns0:v>1</ns0:v>
      </ns0:c>
      <ns0:c r="F9" s="3" t="n">
        <ns0:v>1</ns0:v>
      </ns0:c>
      <ns0:c r="G9" s="3" t="n">
        <ns0:v>1</ns0:v>
      </ns0:c>
      <ns0:c r="H9" s="3" t="n">
        <ns0:v>1</ns0:v>
      </ns0:c>
      <ns0:c r="I9" s="3" t="n">
        <ns0:v>0</ns0:v>
      </ns0:c>
      <ns0:c r="J9" s="3" t="n">
        <ns0:v>0</ns0:v>
      </ns0:c>
      <ns0:c r="K9" s="3" t="n">
        <ns0:v>200000</ns0:v>
      </ns0:c>
      <ns0:c r="L9" s="4">
        <ns0:f>SUM(I9:K9)</ns0:f>
        <ns0:v>200000</ns0:v>
      </ns0:c>
    </ns0:row>
    <ns0:row r="10" ht="42" customHeight="1">
      <ns0:c r="A10" s="2" t="inlineStr">
        <ns0:is>
          <ns0:t>R007</ns0:t>
        </ns0:is>
      </ns0:c>
      <ns0:c r="B10" s="2" t="inlineStr">
        <ns0:is>
          <ns0:t>2025-01</ns0:t>
        </ns0:is>
      </ns0:c>
      <ns0:c r="C10" s="2" t="inlineStr">
        <ns0:is>
          <ns0:t>소개업체</ns0:t>
        </ns0:is>
      </ns0:c>
      <ns0:c r="D10" s="2" t="inlineStr">
        <ns0:is>
          <ns0:t>입출고 관리</ns0:t>
        </ns0:is>
      </ns0:c>
      <ns0:c r="E10" s="3" t="n">
        <ns0:v>1</ns0:v>
      </ns0:c>
      <ns0:c r="F10" s="3" t="n">
        <ns0:v>1</ns0:v>
      </ns0:c>
      <ns0:c r="G10" s="3" t="n">
        <ns0:v>1</ns0:v>
      </ns0:c>
      <ns0:c r="H10" s="3" t="n">
        <ns0:v>1</ns0:v>
      </ns0:c>
      <ns0:c r="I10" s="3" t="n">
        <ns0:v>0</ns0:v>
      </ns0:c>
      <ns0:c r="J10" s="3" t="n">
        <ns0:v>510000</ns0:v>
      </ns0:c>
      <ns0:c r="K10" s="3" t="n">
        <ns0:v>0</ns0:v>
      </ns0:c>
      <ns0:c r="L10" s="4">
        <ns0:f>SUM(I10:K10)</ns0:f>
        <ns0:v>510000</ns0:v>
      </ns0:c>
    </ns0:row>
    <ns0:row r="11" ht="42" customHeight="1">
      <ns0:c r="A11" s="2" t="inlineStr">
        <ns0:is>
          <ns0:t>R008</ns0:t>
        </ns0:is>
      </ns0:c>
      <ns0:c r="B11" s="2" t="inlineStr">
        <ns0:is>
          <ns0:t>2025-01</ns0:t>
        </ns0:is>
      </ns0:c>
      <ns0:c r="C11" s="2" t="inlineStr">
        <ns0:is>
          <ns0:t>소개업체</ns0:t>
        </ns0:is>
      </ns0:c>
      <ns0:c r="D11" s="2" t="inlineStr">
        <ns0:is>
          <ns0:t>배차 관리</ns0:t>
        </ns0:is>
      </ns0:c>
      <ns0:c r="E11" s="3" t="n">
        <ns0:v>0</ns0:v>
      </ns0:c>
      <ns0:c r="F11" s="3" t="n">
        <ns0:v>0</ns0:v>
      </ns0:c>
      <ns0:c r="G11" s="3" t="n">
        <ns0:v>0</ns0:v>
      </ns0:c>
      <ns0:c r="H11" s="3" t="n">
        <ns0:v>0</ns0:v>
      </ns0:c>
      <ns0:c r="I11" s="3" t="n">
        <ns0:v>0</ns0:v>
      </ns0:c>
      <ns0:c r="J11" s="3" t="n">
        <ns0:v>450000</ns0:v>
      </ns0:c>
      <ns0:c r="K11" s="3" t="n">
        <ns0:v>0</ns0:v>
      </ns0:c>
      <ns0:c r="L11" s="4">
        <ns0:f>SUM(I11:K11)</ns0:f>
        <ns0:v>450000</ns0:v>
      </ns0:c>
    </ns0:row>
    <ns0:row r="12" ht="42" customHeight="1">
      <ns0:c r="A12" s="2" t="inlineStr">
        <ns0:is>
          <ns0:t>R009</ns0:t>
        </ns0:is>
      </ns0:c>
      <ns0:c r="B12" s="2" t="inlineStr">
        <ns0:is>
          <ns0:t>2025-02</ns0:t>
        </ns0:is>
      </ns0:c>
      <ns0:c r="C12" s="2" t="inlineStr">
        <ns0:is>
          <ns0:t>채용사이트A</ns0:t>
        </ns0:is>
      </ns0:c>
      <ns0:c r="D12" s="2" t="inlineStr">
        <ns0:is>
          <ns0:t>입출고 관리</ns0:t>
        </ns0:is>
      </ns0:c>
      <ns0:c r="E12" s="3" t="n">
        <ns0:v>8</ns0:v>
      </ns0:c>
      <ns0:c r="F12" s="3" t="n">
        <ns0:v>2</ns0:v>
      </ns0:c>
      <ns0:c r="G12" s="3" t="n">
        <ns0:v>0</ns0:v>
      </ns0:c>
      <ns0:c r="H12" s="3" t="n">
        <ns0:v>0</ns0:v>
      </ns0:c>
      <ns0:c r="I12" s="3" t="n">
        <ns0:v>500000</ns0:v>
      </ns0:c>
      <ns0:c r="J12" s="3" t="n">
        <ns0:v>0</ns0:v>
      </ns0:c>
      <ns0:c r="K12" s="3" t="n">
        <ns0:v>0</ns0:v>
      </ns0:c>
      <ns0:c r="L12" s="4">
        <ns0:f>SUM(I12:K12)</ns0:f>
        <ns0:v>500000</ns0:v>
      </ns0:c>
    </ns0:row>
    <ns0:row r="13" ht="42" customHeight="1">
      <ns0:c r="A13" s="2" t="inlineStr">
        <ns0:is>
          <ns0:t>R010</ns0:t>
        </ns0:is>
      </ns0:c>
      <ns0:c r="B13" s="2" t="inlineStr">
        <ns0:is>
          <ns0:t>2025-02</ns0:t>
        </ns0:is>
      </ns0:c>
      <ns0:c r="C13" s="2" t="inlineStr">
        <ns0:is>
          <ns0:t>채용사이트A</ns0:t>
        </ns0:is>
      </ns0:c>
      <ns0:c r="D13" s="2" t="inlineStr">
        <ns0:is>
          <ns0:t>배차 관리</ns0:t>
        </ns0:is>
      </ns0:c>
      <ns0:c r="E13" s="3" t="n">
        <ns0:v>5</ns0:v>
      </ns0:c>
      <ns0:c r="F13" s="3" t="n">
        <ns0:v>1</ns0:v>
      </ns0:c>
      <ns0:c r="G13" s="3" t="n">
        <ns0:v>0</ns0:v>
      </ns0:c>
      <ns0:c r="H13" s="3" t="n">
        <ns0:v>0</ns0:v>
      </ns0:c>
      <ns0:c r="I13" s="3" t="n">
        <ns0:v>340000</ns0:v>
      </ns0:c>
      <ns0:c r="J13" s="3" t="n">
        <ns0:v>0</ns0:v>
      </ns0:c>
      <ns0:c r="K13" s="3" t="n">
        <ns0:v>0</ns0:v>
      </ns0:c>
      <ns0:c r="L13" s="4">
        <ns0:f>SUM(I13:K13)</ns0:f>
        <ns0:v>340000</ns0:v>
      </ns0:c>
    </ns0:row>
    <ns0:row r="14" ht="42" customHeight="1">
      <ns0:c r="A14" s="2" t="inlineStr">
        <ns0:is>
          <ns0:t>R011</ns0:t>
        </ns0:is>
      </ns0:c>
      <ns0:c r="B14" s="2" t="inlineStr">
        <ns0:is>
          <ns0:t>2025-02</ns0:t>
        </ns0:is>
      </ns0:c>
      <ns0:c r="C14" s="2" t="inlineStr">
        <ns0:is>
          <ns0:t>채용사이트B</ns0:t>
        </ns0:is>
      </ns0:c>
      <ns0:c r="D14" s="2" t="inlineStr">
        <ns0:is>
          <ns0:t>입출고 관리</ns0:t>
        </ns0:is>
      </ns0:c>
      <ns0:c r="E14" s="3" t="n">
        <ns0:v>11</ns0:v>
      </ns0:c>
      <ns0:c r="F14" s="3" t="n">
        <ns0:v>2</ns0:v>
      </ns0:c>
      <ns0:c r="G14" s="3" t="n">
        <ns0:v>0</ns0:v>
      </ns0:c>
      <ns0:c r="H14" s="3" t="n">
        <ns0:v>0</ns0:v>
      </ns0:c>
      <ns0:c r="I14" s="3" t="n">
        <ns0:v>500000</ns0:v>
      </ns0:c>
      <ns0:c r="J14" s="3" t="n">
        <ns0:v>0</ns0:v>
      </ns0:c>
      <ns0:c r="K14" s="3" t="n">
        <ns0:v>0</ns0:v>
      </ns0:c>
      <ns0:c r="L14" s="4">
        <ns0:f>SUM(I14:K14)</ns0:f>
        <ns0:v>500000</ns0:v>
      </ns0:c>
    </ns0:row>
    <ns0:row r="15" ht="42" customHeight="1">
      <ns0:c r="A15" s="2" t="inlineStr">
        <ns0:is>
          <ns0:t>R012</ns0:t>
        </ns0:is>
      </ns0:c>
      <ns0:c r="B15" s="2" t="inlineStr">
        <ns0:is>
          <ns0:t>2025-02</ns0:t>
        </ns0:is>
      </ns0:c>
      <ns0:c r="C15" s="2" t="inlineStr">
        <ns0:is>
          <ns0:t>채용사이트B</ns0:t>
        </ns0:is>
      </ns0:c>
      <ns0:c r="D15" s="2" t="inlineStr">
        <ns0:is>
          <ns0:t>배차 관리</ns0:t>
        </ns0:is>
      </ns0:c>
      <ns0:c r="E15" s="3" t="n">
        <ns0:v>6</ns0:v>
      </ns0:c>
      <ns0:c r="F15" s="3" t="n">
        <ns0:v>1</ns0:v>
      </ns0:c>
      <ns0:c r="G15" s="3" t="n">
        <ns0:v>0</ns0:v>
      </ns0:c>
      <ns0:c r="H15" s="3" t="n">
        <ns0:v>0</ns0:v>
      </ns0:c>
      <ns0:c r="I15" s="3" t="n">
        <ns0:v>340000</ns0:v>
      </ns0:c>
      <ns0:c r="J15" s="3" t="n">
        <ns0:v>0</ns0:v>
      </ns0:c>
      <ns0:c r="K15" s="3" t="n">
        <ns0:v>0</ns0:v>
      </ns0:c>
      <ns0:c r="L15" s="4">
        <ns0:f>SUM(I15:K15)</ns0:f>
        <ns0:v>340000</ns0:v>
      </ns0:c>
    </ns0:row>
    <ns0:row r="16" ht="42" customHeight="1">
      <ns0:c r="A16" s="2" t="inlineStr">
        <ns0:is>
          <ns0:t>R013</ns0:t>
        </ns0:is>
      </ns0:c>
      <ns0:c r="B16" s="2" t="inlineStr">
        <ns0:is>
          <ns0:t>2025-02</ns0:t>
        </ns0:is>
      </ns0:c>
      <ns0:c r="C16" s="2" t="inlineStr">
        <ns0:is>
          <ns0:t>직원추천</ns0:t>
        </ns0:is>
      </ns0:c>
      <ns0:c r="D16" s="2" t="inlineStr">
        <ns0:is>
          <ns0:t>입출고 관리</ns0:t>
        </ns0:is>
      </ns0:c>
      <ns0:c r="E16" s="3" t="n">
        <ns0:v>1</ns0:v>
      </ns0:c>
      <ns0:c r="F16" s="3" t="n">
        <ns0:v>1</ns0:v>
      </ns0:c>
      <ns0:c r="G16" s="3" t="n">
        <ns0:v>1</ns0:v>
      </ns0:c>
      <ns0:c r="H16" s="3" t="n">
        <ns0:v>1</ns0:v>
      </ns0:c>
      <ns0:c r="I16" s="3" t="n">
        <ns0:v>0</ns0:v>
      </ns0:c>
      <ns0:c r="J16" s="3" t="n">
        <ns0:v>0</ns0:v>
      </ns0:c>
      <ns0:c r="K16" s="3" t="n">
        <ns0:v>200000</ns0:v>
      </ns0:c>
      <ns0:c r="L16" s="4">
        <ns0:f>SUM(I16:K16)</ns0:f>
        <ns0:v>200000</ns0:v>
      </ns0:c>
    </ns0:row>
    <ns0:row r="17" ht="42" customHeight="1">
      <ns0:c r="A17" s="2" t="inlineStr">
        <ns0:is>
          <ns0:t>R014</ns0:t>
        </ns0:is>
      </ns0:c>
      <ns0:c r="B17" s="2" t="inlineStr">
        <ns0:is>
          <ns0:t>2025-02</ns0:t>
        </ns0:is>
      </ns0:c>
      <ns0:c r="C17" s="2" t="inlineStr">
        <ns0:is>
          <ns0:t>직원추천</ns0:t>
        </ns0:is>
      </ns0:c>
      <ns0:c r="D17" s="2" t="inlineStr">
        <ns0:is>
          <ns0:t>배차 관리</ns0:t>
        </ns0:is>
      </ns0:c>
      <ns0:c r="E17" s="3" t="n">
        <ns0:v>0</ns0:v>
      </ns0:c>
      <ns0:c r="F17" s="3" t="n">
        <ns0:v>0</ns0:v>
      </ns0:c>
      <ns0:c r="G17" s="3" t="n">
        <ns0:v>0</ns0:v>
      </ns0:c>
      <ns0:c r="H17" s="3" t="n">
        <ns0:v>0</ns0:v>
      </ns0:c>
      <ns0:c r="I17" s="3" t="n">
        <ns0:v>0</ns0:v>
      </ns0:c>
      <ns0:c r="J17" s="3" t="n">
        <ns0:v>0</ns0:v>
      </ns0:c>
      <ns0:c r="K17" s="3" t="n">
        <ns0:v>0</ns0:v>
      </ns0:c>
      <ns0:c r="L17" s="4">
        <ns0:f>SUM(I17:K17)</ns0:f>
        <ns0:v>0</ns0:v>
      </ns0:c>
    </ns0:row>
    <ns0:row r="18" ht="42" customHeight="1">
      <ns0:c r="A18" s="2" t="inlineStr">
        <ns0:is>
          <ns0:t>R015</ns0:t>
        </ns0:is>
      </ns0:c>
      <ns0:c r="B18" s="2" t="inlineStr">
        <ns0:is>
          <ns0:t>2025-02</ns0:t>
        </ns0:is>
      </ns0:c>
      <ns0:c r="C18" s="2" t="inlineStr">
        <ns0:is>
          <ns0:t>소개업체</ns0:t>
        </ns0:is>
      </ns0:c>
      <ns0:c r="D18" s="2" t="inlineStr">
        <ns0:is>
          <ns0:t>입출고 관리</ns0:t>
        </ns0:is>
      </ns0:c>
      <ns0:c r="E18" s="3" t="n">
        <ns0:v>0</ns0:v>
      </ns0:c>
      <ns0:c r="F18" s="3" t="n">
        <ns0:v>0</ns0:v>
      </ns0:c>
      <ns0:c r="G18" s="3" t="n">
        <ns0:v>0</ns0:v>
      </ns0:c>
      <ns0:c r="H18" s="3" t="n">
        <ns0:v>0</ns0:v>
      </ns0:c>
      <ns0:c r="I18" s="3" t="n">
        <ns0:v>0</ns0:v>
      </ns0:c>
      <ns0:c r="J18" s="3" t="n">
        <ns0:v>450000</ns0:v>
      </ns0:c>
      <ns0:c r="K18" s="3" t="n">
        <ns0:v>0</ns0:v>
      </ns0:c>
      <ns0:c r="L18" s="4">
        <ns0:f>SUM(I18:K18)</ns0:f>
        <ns0:v>450000</ns0:v>
      </ns0:c>
    </ns0:row>
    <ns0:row r="19" ht="42" customHeight="1">
      <ns0:c r="A19" s="2" t="inlineStr">
        <ns0:is>
          <ns0:t>R016</ns0:t>
        </ns0:is>
      </ns0:c>
      <ns0:c r="B19" s="2" t="inlineStr">
        <ns0:is>
          <ns0:t>2025-02</ns0:t>
        </ns0:is>
      </ns0:c>
      <ns0:c r="C19" s="2" t="inlineStr">
        <ns0:is>
          <ns0:t>소개업체</ns0:t>
        </ns0:is>
      </ns0:c>
      <ns0:c r="D19" s="2" t="inlineStr">
        <ns0:is>
          <ns0:t>배차 관리</ns0:t>
        </ns0:is>
      </ns0:c>
      <ns0:c r="E19" s="3" t="n">
        <ns0:v>0</ns0:v>
      </ns0:c>
      <ns0:c r="F19" s="3" t="n">
        <ns0:v>0</ns0:v>
      </ns0:c>
      <ns0:c r="G19" s="3" t="n">
        <ns0:v>0</ns0:v>
      </ns0:c>
      <ns0:c r="H19" s="3" t="n">
        <ns0:v>0</ns0:v>
      </ns0:c>
      <ns0:c r="I19" s="3" t="n">
        <ns0:v>0</ns0:v>
      </ns0:c>
      <ns0:c r="J19" s="3" t="n">
        <ns0:v>390000</ns0:v>
      </ns0:c>
      <ns0:c r="K19" s="3" t="n">
        <ns0:v>0</ns0:v>
      </ns0:c>
      <ns0:c r="L19" s="4">
        <ns0:f>SUM(I19:K19)</ns0:f>
        <ns0:v>390000</ns0:v>
      </ns0:c>
    </ns0:row>
    <ns0:row r="20" ht="42" customHeight="1">
      <ns0:c r="A20" s="2" t="inlineStr">
        <ns0:is>
          <ns0:t>R017</ns0:t>
        </ns0:is>
      </ns0:c>
      <ns0:c r="B20" s="2" t="inlineStr">
        <ns0:is>
          <ns0:t>2025-03</ns0:t>
        </ns0:is>
      </ns0:c>
      <ns0:c r="C20" s="2" t="inlineStr">
        <ns0:is>
          <ns0:t>채용사이트A</ns0:t>
        </ns0:is>
      </ns0:c>
      <ns0:c r="D20" s="2" t="inlineStr">
        <ns0:is>
          <ns0:t>입출고 관리</ns0:t>
        </ns0:is>
      </ns0:c>
      <ns0:c r="E20" s="3" t="n">
        <ns0:v>12</ns0:v>
      </ns0:c>
      <ns0:c r="F20" s="3" t="n">
        <ns0:v>4</ns0:v>
      </ns0:c>
      <ns0:c r="G20" s="3" t="n">
        <ns0:v>2</ns0:v>
      </ns0:c>
      <ns0:c r="H20" s="3" t="n">
        <ns0:v>1</ns0:v>
      </ns0:c>
      <ns0:c r="I20" s="3" t="n">
        <ns0:v>650000</ns0:v>
      </ns0:c>
      <ns0:c r="J20" s="3" t="n">
        <ns0:v>0</ns0:v>
      </ns0:c>
      <ns0:c r="K20" s="3" t="n">
        <ns0:v>0</ns0:v>
      </ns0:c>
      <ns0:c r="L20" s="4">
        <ns0:f>SUM(I20:K20)</ns0:f>
        <ns0:v>650000</ns0:v>
      </ns0:c>
    </ns0:row>
    <ns0:row r="21" ht="42" customHeight="1">
      <ns0:c r="A21" s="2" t="inlineStr">
        <ns0:is>
          <ns0:t>R018</ns0:t>
        </ns0:is>
      </ns0:c>
      <ns0:c r="B21" s="2" t="inlineStr">
        <ns0:is>
          <ns0:t>2025-03</ns0:t>
        </ns0:is>
      </ns0:c>
      <ns0:c r="C21" s="2" t="inlineStr">
        <ns0:is>
          <ns0:t>채용사이트A</ns0:t>
        </ns0:is>
      </ns0:c>
      <ns0:c r="D21" s="2" t="inlineStr">
        <ns0:is>
          <ns0:t>배차 관리</ns0:t>
        </ns0:is>
      </ns0:c>
      <ns0:c r="E21" s="3" t="n">
        <ns0:v>8</ns0:v>
      </ns0:c>
      <ns0:c r="F21" s="3" t="n">
        <ns0:v>3</ns0:v>
      </ns0:c>
      <ns0:c r="G21" s="3" t="n">
        <ns0:v>1</ns0:v>
      </ns0:c>
      <ns0:c r="H21" s="3" t="n">
        <ns0:v>1</ns0:v>
      </ns0:c>
      <ns0:c r="I21" s="3" t="n">
        <ns0:v>430000</ns0:v>
      </ns0:c>
      <ns0:c r="J21" s="3" t="n">
        <ns0:v>0</ns0:v>
      </ns0:c>
      <ns0:c r="K21" s="3" t="n">
        <ns0:v>0</ns0:v>
      </ns0:c>
      <ns0:c r="L21" s="4">
        <ns0:f>SUM(I21:K21)</ns0:f>
        <ns0:v>430000</ns0:v>
      </ns0:c>
    </ns0:row>
    <ns0:row r="22" ht="42" customHeight="1">
      <ns0:c r="A22" s="2" t="inlineStr">
        <ns0:is>
          <ns0:t>R019</ns0:t>
        </ns0:is>
      </ns0:c>
      <ns0:c r="B22" s="2" t="inlineStr">
        <ns0:is>
          <ns0:t>2025-03</ns0:t>
        </ns0:is>
      </ns0:c>
      <ns0:c r="C22" s="2" t="inlineStr">
        <ns0:is>
          <ns0:t>채용사이트B</ns0:t>
        </ns0:is>
      </ns0:c>
      <ns0:c r="D22" s="2" t="inlineStr">
        <ns0:is>
          <ns0:t>입출고 관리</ns0:t>
        </ns0:is>
      </ns0:c>
      <ns0:c r="E22" s="3" t="n">
        <ns0:v>16</ns0:v>
      </ns0:c>
      <ns0:c r="F22" s="3" t="n">
        <ns0:v>4</ns0:v>
      </ns0:c>
      <ns0:c r="G22" s="3" t="n">
        <ns0:v>2</ns0:v>
      </ns0:c>
      <ns0:c r="H22" s="3" t="n">
        <ns0:v>1</ns0:v>
      </ns0:c>
      <ns0:c r="I22" s="3" t="n">
        <ns0:v>650000</ns0:v>
      </ns0:c>
      <ns0:c r="J22" s="3" t="n">
        <ns0:v>0</ns0:v>
      </ns0:c>
      <ns0:c r="K22" s="3" t="n">
        <ns0:v>0</ns0:v>
      </ns0:c>
      <ns0:c r="L22" s="4">
        <ns0:f>SUM(I22:K22)</ns0:f>
        <ns0:v>650000</ns0:v>
      </ns0:c>
    </ns0:row>
    <ns0:row r="23" ht="42" customHeight="1">
      <ns0:c r="A23" s="2" t="inlineStr">
        <ns0:is>
          <ns0:t>R020</ns0:t>
        </ns0:is>
      </ns0:c>
      <ns0:c r="B23" s="2" t="inlineStr">
        <ns0:is>
          <ns0:t>2025-03</ns0:t>
        </ns0:is>
      </ns0:c>
      <ns0:c r="C23" s="2" t="inlineStr">
        <ns0:is>
          <ns0:t>채용사이트B</ns0:t>
        </ns0:is>
      </ns0:c>
      <ns0:c r="D23" s="2" t="inlineStr">
        <ns0:is>
          <ns0:t>배차 관리</ns0:t>
        </ns0:is>
      </ns0:c>
      <ns0:c r="E23" s="3" t="n">
        <ns0:v>7</ns0:v>
      </ns0:c>
      <ns0:c r="F23" s="3" t="n">
        <ns0:v>1</ns0:v>
      </ns0:c>
      <ns0:c r="G23" s="3" t="n">
        <ns0:v>0</ns0:v>
      </ns0:c>
      <ns0:c r="H23" s="3" t="n">
        <ns0:v>0</ns0:v>
      </ns0:c>
      <ns0:c r="I23" s="3" t="n">
        <ns0:v>430000</ns0:v>
      </ns0:c>
      <ns0:c r="J23" s="3" t="n">
        <ns0:v>0</ns0:v>
      </ns0:c>
      <ns0:c r="K23" s="3" t="n">
        <ns0:v>0</ns0:v>
      </ns0:c>
      <ns0:c r="L23" s="4">
        <ns0:f>SUM(I23:K23)</ns0:f>
        <ns0:v>430000</ns0:v>
      </ns0:c>
    </ns0:row>
    <ns0:row r="24" ht="42" customHeight="1">
      <ns0:c r="A24" s="2" t="inlineStr">
        <ns0:is>
          <ns0:t>R021</ns0:t>
        </ns0:is>
      </ns0:c>
      <ns0:c r="B24" s="2" t="inlineStr">
        <ns0:is>
          <ns0:t>2025-03</ns0:t>
        </ns0:is>
      </ns0:c>
      <ns0:c r="C24" s="2" t="inlineStr">
        <ns0:is>
          <ns0:t>직원추천</ns0:t>
        </ns0:is>
      </ns0:c>
      <ns0:c r="D24" s="2" t="inlineStr">
        <ns0:is>
          <ns0:t>입출고 관리</ns0:t>
        </ns0:is>
      </ns0:c>
      <ns0:c r="E24" s="3" t="n">
        <ns0:v>3</ns0:v>
      </ns0:c>
      <ns0:c r="F24" s="3" t="n">
        <ns0:v>2</ns0:v>
      </ns0:c>
      <ns0:c r="G24" s="3" t="n">
        <ns0:v>1</ns0:v>
      </ns0:c>
      <ns0:c r="H24" s="3" t="n">
        <ns0:v>1</ns0:v>
      </ns0:c>
      <ns0:c r="I24" s="3" t="n">
        <ns0:v>0</ns0:v>
      </ns0:c>
      <ns0:c r="J24" s="3" t="n">
        <ns0:v>0</ns0:v>
      </ns0:c>
      <ns0:c r="K24" s="3" t="n">
        <ns0:v>200000</ns0:v>
      </ns0:c>
      <ns0:c r="L24" s="4">
        <ns0:f>SUM(I24:K24)</ns0:f>
        <ns0:v>200000</ns0:v>
      </ns0:c>
    </ns0:row>
    <ns0:row r="25" ht="42" customHeight="1">
      <ns0:c r="A25" s="2" t="inlineStr">
        <ns0:is>
          <ns0:t>R022</ns0:t>
        </ns0:is>
      </ns0:c>
      <ns0:c r="B25" s="2" t="inlineStr">
        <ns0:is>
          <ns0:t>2025-03</ns0:t>
        </ns0:is>
      </ns0:c>
      <ns0:c r="C25" s="2" t="inlineStr">
        <ns0:is>
          <ns0:t>직원추천</ns0:t>
        </ns0:is>
      </ns0:c>
      <ns0:c r="D25" s="2" t="inlineStr">
        <ns0:is>
          <ns0:t>배차 관리</ns0:t>
        </ns0:is>
      </ns0:c>
      <ns0:c r="E25" s="3" t="n">
        <ns0:v>3</ns0:v>
      </ns0:c>
      <ns0:c r="F25" s="3" t="n">
        <ns0:v>2</ns0:v>
      </ns0:c>
      <ns0:c r="G25" s="3" t="n">
        <ns0:v>1</ns0:v>
      </ns0:c>
      <ns0:c r="H25" s="3" t="n">
        <ns0:v>1</ns0:v>
      </ns0:c>
      <ns0:c r="I25" s="3" t="n">
        <ns0:v>0</ns0:v>
      </ns0:c>
      <ns0:c r="J25" s="3" t="n">
        <ns0:v>0</ns0:v>
      </ns0:c>
      <ns0:c r="K25" s="3" t="n">
        <ns0:v>200000</ns0:v>
      </ns0:c>
      <ns0:c r="L25" s="4">
        <ns0:f>SUM(I25:K25)</ns0:f>
        <ns0:v>200000</ns0:v>
      </ns0:c>
    </ns0:row>
    <ns0:row r="26" ht="42" customHeight="1">
      <ns0:c r="A26" s="2" t="inlineStr">
        <ns0:is>
          <ns0:t>R023</ns0:t>
        </ns0:is>
      </ns0:c>
      <ns0:c r="B26" s="2" t="inlineStr">
        <ns0:is>
          <ns0:t>2025-03</ns0:t>
        </ns0:is>
      </ns0:c>
      <ns0:c r="C26" s="2" t="inlineStr">
        <ns0:is>
          <ns0:t>소개업체</ns0:t>
        </ns0:is>
      </ns0:c>
      <ns0:c r="D26" s="2" t="inlineStr">
        <ns0:is>
          <ns0:t>입출고 관리</ns0:t>
        </ns0:is>
      </ns0:c>
      <ns0:c r="E26" s="3" t="n">
        <ns0:v>3</ns0:v>
      </ns0:c>
      <ns0:c r="F26" s="3" t="n">
        <ns0:v>2</ns0:v>
      </ns0:c>
      <ns0:c r="G26" s="3" t="n">
        <ns0:v>1</ns0:v>
      </ns0:c>
      <ns0:c r="H26" s="3" t="n">
        <ns0:v>1</ns0:v>
      </ns0:c>
      <ns0:c r="I26" s="3" t="n">
        <ns0:v>0</ns0:v>
      </ns0:c>
      <ns0:c r="J26" s="3" t="n">
        <ns0:v>580000</ns0:v>
      </ns0:c>
      <ns0:c r="K26" s="3" t="n">
        <ns0:v>0</ns0:v>
      </ns0:c>
      <ns0:c r="L26" s="4">
        <ns0:f>SUM(I26:K26)</ns0:f>
        <ns0:v>580000</ns0:v>
      </ns0:c>
    </ns0:row>
    <ns0:row r="27" ht="42" customHeight="1">
      <ns0:c r="A27" s="2" t="inlineStr">
        <ns0:is>
          <ns0:t>R024</ns0:t>
        </ns0:is>
      </ns0:c>
      <ns0:c r="B27" s="2" t="inlineStr">
        <ns0:is>
          <ns0:t>2025-03</ns0:t>
        </ns0:is>
      </ns0:c>
      <ns0:c r="C27" s="2" t="inlineStr">
        <ns0:is>
          <ns0:t>소개업체</ns0:t>
        </ns0:is>
      </ns0:c>
      <ns0:c r="D27" s="2" t="inlineStr">
        <ns0:is>
          <ns0:t>배차 관리</ns0:t>
        </ns0:is>
      </ns0:c>
      <ns0:c r="E27" s="3" t="n">
        <ns0:v>3</ns0:v>
      </ns0:c>
      <ns0:c r="F27" s="3" t="n">
        <ns0:v>2</ns0:v>
      </ns0:c>
      <ns0:c r="G27" s="3" t="n">
        <ns0:v>1</ns0:v>
      </ns0:c>
      <ns0:c r="H27" s="3" t="n">
        <ns0:v>1</ns0:v>
      </ns0:c>
      <ns0:c r="I27" s="3" t="n">
        <ns0:v>0</ns0:v>
      </ns0:c>
      <ns0:c r="J27" s="3" t="n">
        <ns0:v>510000</ns0:v>
      </ns0:c>
      <ns0:c r="K27" s="3" t="n">
        <ns0:v>0</ns0:v>
      </ns0:c>
      <ns0:c r="L27" s="4">
        <ns0:f>SUM(I27:K27)</ns0:f>
        <ns0:v>510000</ns0:v>
      </ns0:c>
    </ns0:row>
    <ns0:row r="28" ht="42" customHeight="1">
      <ns0:c r="A28" s="2" t="inlineStr">
        <ns0:is>
          <ns0:t>R025</ns0:t>
        </ns0:is>
      </ns0:c>
      <ns0:c r="B28" s="2" t="inlineStr">
        <ns0:is>
          <ns0:t>2025-04</ns0:t>
        </ns0:is>
      </ns0:c>
      <ns0:c r="C28" s="2" t="inlineStr">
        <ns0:is>
          <ns0:t>채용사이트A</ns0:t>
        </ns0:is>
      </ns0:c>
      <ns0:c r="D28" s="2" t="inlineStr">
        <ns0:is>
          <ns0:t>입출고 관리</ns0:t>
        </ns0:is>
      </ns0:c>
      <ns0:c r="E28" s="3" t="n">
        <ns0:v>12</ns0:v>
      </ns0:c>
      <ns0:c r="F28" s="3" t="n">
        <ns0:v>4</ns0:v>
      </ns0:c>
      <ns0:c r="G28" s="3" t="n">
        <ns0:v>2</ns0:v>
      </ns0:c>
      <ns0:c r="H28" s="3" t="n">
        <ns0:v>1</ns0:v>
      </ns0:c>
      <ns0:c r="I28" s="3" t="n">
        <ns0:v>720000</ns0:v>
      </ns0:c>
      <ns0:c r="J28" s="3" t="n">
        <ns0:v>0</ns0:v>
      </ns0:c>
      <ns0:c r="K28" s="3" t="n">
        <ns0:v>0</ns0:v>
      </ns0:c>
      <ns0:c r="L28" s="4">
        <ns0:f>SUM(I28:K28)</ns0:f>
        <ns0:v>720000</ns0:v>
      </ns0:c>
    </ns0:row>
    <ns0:row r="29" ht="42" customHeight="1">
      <ns0:c r="A29" s="2" t="inlineStr">
        <ns0:is>
          <ns0:t>R026</ns0:t>
        </ns0:is>
      </ns0:c>
      <ns0:c r="B29" s="2" t="inlineStr">
        <ns0:is>
          <ns0:t>2025-04</ns0:t>
        </ns0:is>
      </ns0:c>
      <ns0:c r="C29" s="2" t="inlineStr">
        <ns0:is>
          <ns0:t>채용사이트A</ns0:t>
        </ns0:is>
      </ns0:c>
      <ns0:c r="D29" s="2" t="inlineStr">
        <ns0:is>
          <ns0:t>배차 관리</ns0:t>
        </ns0:is>
      </ns0:c>
      <ns0:c r="E29" s="3" t="n">
        <ns0:v>10</ns0:v>
      </ns0:c>
      <ns0:c r="F29" s="3" t="n">
        <ns0:v>4</ns0:v>
      </ns0:c>
      <ns0:c r="G29" s="3" t="n">
        <ns0:v>2</ns0:v>
      </ns0:c>
      <ns0:c r="H29" s="3" t="n">
        <ns0:v>1</ns0:v>
      </ns0:c>
      <ns0:c r="I29" s="3" t="n">
        <ns0:v>480000</ns0:v>
      </ns0:c>
      <ns0:c r="J29" s="3" t="n">
        <ns0:v>0</ns0:v>
      </ns0:c>
      <ns0:c r="K29" s="3" t="n">
        <ns0:v>0</ns0:v>
      </ns0:c>
      <ns0:c r="L29" s="4">
        <ns0:f>SUM(I29:K29)</ns0:f>
        <ns0:v>480000</ns0:v>
      </ns0:c>
    </ns0:row>
    <ns0:row r="30" ht="42" customHeight="1">
      <ns0:c r="A30" s="2" t="inlineStr">
        <ns0:is>
          <ns0:t>R027</ns0:t>
        </ns0:is>
      </ns0:c>
      <ns0:c r="B30" s="2" t="inlineStr">
        <ns0:is>
          <ns0:t>2025-04</ns0:t>
        </ns0:is>
      </ns0:c>
      <ns0:c r="C30" s="2" t="inlineStr">
        <ns0:is>
          <ns0:t>채용사이트B</ns0:t>
        </ns0:is>
      </ns0:c>
      <ns0:c r="D30" s="2" t="inlineStr">
        <ns0:is>
          <ns0:t>입출고 관리</ns0:t>
        </ns0:is>
      </ns0:c>
      <ns0:c r="E30" s="3" t="n">
        <ns0:v>17</ns0:v>
      </ns0:c>
      <ns0:c r="F30" s="3" t="n">
        <ns0:v>4</ns0:v>
      </ns0:c>
      <ns0:c r="G30" s="3" t="n">
        <ns0:v>2</ns0:v>
      </ns0:c>
      <ns0:c r="H30" s="3" t="n">
        <ns0:v>1</ns0:v>
      </ns0:c>
      <ns0:c r="I30" s="3" t="n">
        <ns0:v>720000</ns0:v>
      </ns0:c>
      <ns0:c r="J30" s="3" t="n">
        <ns0:v>0</ns0:v>
      </ns0:c>
      <ns0:c r="K30" s="3" t="n">
        <ns0:v>0</ns0:v>
      </ns0:c>
      <ns0:c r="L30" s="4">
        <ns0:f>SUM(I30:K30)</ns0:f>
        <ns0:v>720000</ns0:v>
      </ns0:c>
    </ns0:row>
    <ns0:row r="31" ht="42" customHeight="1">
      <ns0:c r="A31" s="2" t="inlineStr">
        <ns0:is>
          <ns0:t>R028</ns0:t>
        </ns0:is>
      </ns0:c>
      <ns0:c r="B31" s="2" t="inlineStr">
        <ns0:is>
          <ns0:t>2025-04</ns0:t>
        </ns0:is>
      </ns0:c>
      <ns0:c r="C31" s="2" t="inlineStr">
        <ns0:is>
          <ns0:t>채용사이트B</ns0:t>
        </ns0:is>
      </ns0:c>
      <ns0:c r="D31" s="2" t="inlineStr">
        <ns0:is>
          <ns0:t>배차 관리</ns0:t>
        </ns0:is>
      </ns0:c>
      <ns0:c r="E31" s="3" t="n">
        <ns0:v>9</ns0:v>
      </ns0:c>
      <ns0:c r="F31" s="3" t="n">
        <ns0:v>3</ns0:v>
      </ns0:c>
      <ns0:c r="G31" s="3" t="n">
        <ns0:v>2</ns0:v>
      </ns0:c>
      <ns0:c r="H31" s="3" t="n">
        <ns0:v>1</ns0:v>
      </ns0:c>
      <ns0:c r="I31" s="3" t="n">
        <ns0:v>480000</ns0:v>
      </ns0:c>
      <ns0:c r="J31" s="3" t="n">
        <ns0:v>0</ns0:v>
      </ns0:c>
      <ns0:c r="K31" s="3" t="n">
        <ns0:v>0</ns0:v>
      </ns0:c>
      <ns0:c r="L31" s="4">
        <ns0:f>SUM(I31:K31)</ns0:f>
        <ns0:v>480000</ns0:v>
      </ns0:c>
    </ns0:row>
    <ns0:row r="32" ht="42" customHeight="1">
      <ns0:c r="A32" s="2" t="inlineStr">
        <ns0:is>
          <ns0:t>R029</ns0:t>
        </ns0:is>
      </ns0:c>
      <ns0:c r="B32" s="2" t="inlineStr">
        <ns0:is>
          <ns0:t>2025-04</ns0:t>
        </ns0:is>
      </ns0:c>
      <ns0:c r="C32" s="2" t="inlineStr">
        <ns0:is>
          <ns0:t>직원추천</ns0:t>
        </ns0:is>
      </ns0:c>
      <ns0:c r="D32" s="2" t="inlineStr">
        <ns0:is>
          <ns0:t>입출고 관리</ns0:t>
        </ns0:is>
      </ns0:c>
      <ns0:c r="E32" s="3" t="n">
        <ns0:v>4</ns0:v>
      </ns0:c>
      <ns0:c r="F32" s="3" t="n">
        <ns0:v>3</ns0:v>
      </ns0:c>
      <ns0:c r="G32" s="3" t="n">
        <ns0:v>2</ns0:v>
      </ns0:c>
      <ns0:c r="H32" s="3" t="n">
        <ns0:v>1</ns0:v>
      </ns0:c>
      <ns0:c r="I32" s="3" t="n">
        <ns0:v>0</ns0:v>
      </ns0:c>
      <ns0:c r="J32" s="3" t="n">
        <ns0:v>0</ns0:v>
      </ns0:c>
      <ns0:c r="K32" s="3" t="n">
        <ns0:v>400000</ns0:v>
      </ns0:c>
      <ns0:c r="L32" s="4">
        <ns0:f>SUM(I32:K32)</ns0:f>
        <ns0:v>400000</ns0:v>
      </ns0:c>
    </ns0:row>
    <ns0:row r="33" ht="42" customHeight="1">
      <ns0:c r="A33" s="2" t="inlineStr">
        <ns0:is>
          <ns0:t>R030</ns0:t>
        </ns0:is>
      </ns0:c>
      <ns0:c r="B33" s="2" t="inlineStr">
        <ns0:is>
          <ns0:t>2025-04</ns0:t>
        </ns0:is>
      </ns0:c>
      <ns0:c r="C33" s="2" t="inlineStr">
        <ns0:is>
          <ns0:t>직원추천</ns0:t>
        </ns0:is>
      </ns0:c>
      <ns0:c r="D33" s="2" t="inlineStr">
        <ns0:is>
          <ns0:t>배차 관리</ns0:t>
        </ns0:is>
      </ns0:c>
      <ns0:c r="E33" s="3" t="n">
        <ns0:v>4</ns0:v>
      </ns0:c>
      <ns0:c r="F33" s="3" t="n">
        <ns0:v>3</ns0:v>
      </ns0:c>
      <ns0:c r="G33" s="3" t="n">
        <ns0:v>2</ns0:v>
      </ns0:c>
      <ns0:c r="H33" s="3" t="n">
        <ns0:v>1</ns0:v>
      </ns0:c>
      <ns0:c r="I33" s="3" t="n">
        <ns0:v>0</ns0:v>
      </ns0:c>
      <ns0:c r="J33" s="3" t="n">
        <ns0:v>0</ns0:v>
      </ns0:c>
      <ns0:c r="K33" s="3" t="n">
        <ns0:v>400000</ns0:v>
      </ns0:c>
      <ns0:c r="L33" s="4">
        <ns0:f>SUM(I33:K33)</ns0:f>
        <ns0:v>400000</ns0:v>
      </ns0:c>
    </ns0:row>
    <ns0:row r="34" ht="42" customHeight="1">
      <ns0:c r="A34" s="2" t="inlineStr">
        <ns0:is>
          <ns0:t>R031</ns0:t>
        </ns0:is>
      </ns0:c>
      <ns0:c r="B34" s="2" t="inlineStr">
        <ns0:is>
          <ns0:t>2025-04</ns0:t>
        </ns0:is>
      </ns0:c>
      <ns0:c r="C34" s="2" t="inlineStr">
        <ns0:is>
          <ns0:t>소개업체</ns0:t>
        </ns0:is>
      </ns0:c>
      <ns0:c r="D34" s="2" t="inlineStr">
        <ns0:is>
          <ns0:t>입출고 관리</ns0:t>
        </ns0:is>
      </ns0:c>
      <ns0:c r="E34" s="3" t="n">
        <ns0:v>4</ns0:v>
      </ns0:c>
      <ns0:c r="F34" s="3" t="n">
        <ns0:v>3</ns0:v>
      </ns0:c>
      <ns0:c r="G34" s="3" t="n">
        <ns0:v>2</ns0:v>
      </ns0:c>
      <ns0:c r="H34" s="3" t="n">
        <ns0:v>1</ns0:v>
      </ns0:c>
      <ns0:c r="I34" s="3" t="n">
        <ns0:v>0</ns0:v>
      </ns0:c>
      <ns0:c r="J34" s="3" t="n">
        <ns0:v>640000</ns0:v>
      </ns0:c>
      <ns0:c r="K34" s="3" t="n">
        <ns0:v>0</ns0:v>
      </ns0:c>
      <ns0:c r="L34" s="4">
        <ns0:f>SUM(I34:K34)</ns0:f>
        <ns0:v>640000</ns0:v>
      </ns0:c>
    </ns0:row>
    <ns0:row r="35" ht="42" customHeight="1">
      <ns0:c r="A35" s="2" t="inlineStr">
        <ns0:is>
          <ns0:t>R032</ns0:t>
        </ns0:is>
      </ns0:c>
      <ns0:c r="B35" s="2" t="inlineStr">
        <ns0:is>
          <ns0:t>2025-04</ns0:t>
        </ns0:is>
      </ns0:c>
      <ns0:c r="C35" s="2" t="inlineStr">
        <ns0:is>
          <ns0:t>소개업체</ns0:t>
        </ns0:is>
      </ns0:c>
      <ns0:c r="D35" s="2" t="inlineStr">
        <ns0:is>
          <ns0:t>배차 관리</ns0:t>
        </ns0:is>
      </ns0:c>
      <ns0:c r="E35" s="3" t="n">
        <ns0:v>4</ns0:v>
      </ns0:c>
      <ns0:c r="F35" s="3" t="n">
        <ns0:v>3</ns0:v>
      </ns0:c>
      <ns0:c r="G35" s="3" t="n">
        <ns0:v>2</ns0:v>
      </ns0:c>
      <ns0:c r="H35" s="3" t="n">
        <ns0:v>1</ns0:v>
      </ns0:c>
      <ns0:c r="I35" s="3" t="n">
        <ns0:v>0</ns0:v>
      </ns0:c>
      <ns0:c r="J35" s="3" t="n">
        <ns0:v>560000</ns0:v>
      </ns0:c>
      <ns0:c r="K35" s="3" t="n">
        <ns0:v>0</ns0:v>
      </ns0:c>
      <ns0:c r="L35" s="4">
        <ns0:f>SUM(I35:K35)</ns0:f>
        <ns0:v>560000</ns0:v>
      </ns0:c>
    </ns0:row>
    <ns0:row r="36" ht="42" customHeight="1">
      <ns0:c r="A36" s="2" t="inlineStr">
        <ns0:is>
          <ns0:t>R033</ns0:t>
        </ns0:is>
      </ns0:c>
      <ns0:c r="B36" s="2" t="inlineStr">
        <ns0:is>
          <ns0:t>2025-05</ns0:t>
        </ns0:is>
      </ns0:c>
      <ns0:c r="C36" s="2" t="inlineStr">
        <ns0:is>
          <ns0:t>채용사이트A</ns0:t>
        </ns0:is>
      </ns0:c>
      <ns0:c r="D36" s="2" t="inlineStr">
        <ns0:is>
          <ns0:t>입출고 관리</ns0:t>
        </ns0:is>
      </ns0:c>
      <ns0:c r="E36" s="3" t="n">
        <ns0:v>10</ns0:v>
      </ns0:c>
      <ns0:c r="F36" s="3" t="n">
        <ns0:v>3</ns0:v>
      </ns0:c>
      <ns0:c r="G36" s="3" t="n">
        <ns0:v>1</ns0:v>
      </ns0:c>
      <ns0:c r="H36" s="3" t="n">
        <ns0:v>1</ns0:v>
      </ns0:c>
      <ns0:c r="I36" s="3" t="n">
        <ns0:v>580000</ns0:v>
      </ns0:c>
      <ns0:c r="J36" s="3" t="n">
        <ns0:v>0</ns0:v>
      </ns0:c>
      <ns0:c r="K36" s="3" t="n">
        <ns0:v>0</ns0:v>
      </ns0:c>
      <ns0:c r="L36" s="4">
        <ns0:f>SUM(I36:K36)</ns0:f>
        <ns0:v>580000</ns0:v>
      </ns0:c>
    </ns0:row>
    <ns0:row r="37" ht="42" customHeight="1">
      <ns0:c r="A37" s="2" t="inlineStr">
        <ns0:is>
          <ns0:t>R034</ns0:t>
        </ns0:is>
      </ns0:c>
      <ns0:c r="B37" s="2" t="inlineStr">
        <ns0:is>
          <ns0:t>2025-05</ns0:t>
        </ns0:is>
      </ns0:c>
      <ns0:c r="C37" s="2" t="inlineStr">
        <ns0:is>
          <ns0:t>채용사이트A</ns0:t>
        </ns0:is>
      </ns0:c>
      <ns0:c r="D37" s="2" t="inlineStr">
        <ns0:is>
          <ns0:t>배차 관리</ns0:t>
        </ns0:is>
      </ns0:c>
      <ns0:c r="E37" s="3" t="n">
        <ns0:v>5</ns0:v>
      </ns0:c>
      <ns0:c r="F37" s="3" t="n">
        <ns0:v>1</ns0:v>
      </ns0:c>
      <ns0:c r="G37" s="3" t="n">
        <ns0:v>0</ns0:v>
      </ns0:c>
      <ns0:c r="H37" s="3" t="n">
        <ns0:v>0</ns0:v>
      </ns0:c>
      <ns0:c r="I37" s="3" t="n">
        <ns0:v>380000</ns0:v>
      </ns0:c>
      <ns0:c r="J37" s="3" t="n">
        <ns0:v>0</ns0:v>
      </ns0:c>
      <ns0:c r="K37" s="3" t="n">
        <ns0:v>0</ns0:v>
      </ns0:c>
      <ns0:c r="L37" s="4">
        <ns0:f>SUM(I37:K37)</ns0:f>
        <ns0:v>380000</ns0:v>
      </ns0:c>
    </ns0:row>
    <ns0:row r="38" ht="42" customHeight="1">
      <ns0:c r="A38" s="2" t="inlineStr">
        <ns0:is>
          <ns0:t>R035</ns0:t>
        </ns0:is>
      </ns0:c>
      <ns0:c r="B38" s="2" t="inlineStr">
        <ns0:is>
          <ns0:t>2025-05</ns0:t>
        </ns0:is>
      </ns0:c>
      <ns0:c r="C38" s="2" t="inlineStr">
        <ns0:is>
          <ns0:t>채용사이트B</ns0:t>
        </ns0:is>
      </ns0:c>
      <ns0:c r="D38" s="2" t="inlineStr">
        <ns0:is>
          <ns0:t>입출고 관리</ns0:t>
        </ns0:is>
      </ns0:c>
      <ns0:c r="E38" s="3" t="n">
        <ns0:v>12</ns0:v>
      </ns0:c>
      <ns0:c r="F38" s="3" t="n">
        <ns0:v>2</ns0:v>
      </ns0:c>
      <ns0:c r="G38" s="3" t="n">
        <ns0:v>0</ns0:v>
      </ns0:c>
      <ns0:c r="H38" s="3" t="n">
        <ns0:v>0</ns0:v>
      </ns0:c>
      <ns0:c r="I38" s="3" t="n">
        <ns0:v>580000</ns0:v>
      </ns0:c>
      <ns0:c r="J38" s="3" t="n">
        <ns0:v>0</ns0:v>
      </ns0:c>
      <ns0:c r="K38" s="3" t="n">
        <ns0:v>0</ns0:v>
      </ns0:c>
      <ns0:c r="L38" s="4">
        <ns0:f>SUM(I38:K38)</ns0:f>
        <ns0:v>580000</ns0:v>
      </ns0:c>
    </ns0:row>
    <ns0:row r="39" ht="42" customHeight="1">
      <ns0:c r="A39" s="2" t="inlineStr">
        <ns0:is>
          <ns0:t>R036</ns0:t>
        </ns0:is>
      </ns0:c>
      <ns0:c r="B39" s="2" t="inlineStr">
        <ns0:is>
          <ns0:t>2025-05</ns0:t>
        </ns0:is>
      </ns0:c>
      <ns0:c r="C39" s="2" t="inlineStr">
        <ns0:is>
          <ns0:t>채용사이트B</ns0:t>
        </ns0:is>
      </ns0:c>
      <ns0:c r="D39" s="2" t="inlineStr">
        <ns0:is>
          <ns0:t>배차 관리</ns0:t>
        </ns0:is>
      </ns0:c>
      <ns0:c r="E39" s="3" t="n">
        <ns0:v>6</ns0:v>
      </ns0:c>
      <ns0:c r="F39" s="3" t="n">
        <ns0:v>1</ns0:v>
      </ns0:c>
      <ns0:c r="G39" s="3" t="n">
        <ns0:v>0</ns0:v>
      </ns0:c>
      <ns0:c r="H39" s="3" t="n">
        <ns0:v>0</ns0:v>
      </ns0:c>
      <ns0:c r="I39" s="3" t="n">
        <ns0:v>380000</ns0:v>
      </ns0:c>
      <ns0:c r="J39" s="3" t="n">
        <ns0:v>0</ns0:v>
      </ns0:c>
      <ns0:c r="K39" s="3" t="n">
        <ns0:v>0</ns0:v>
      </ns0:c>
      <ns0:c r="L39" s="4">
        <ns0:f>SUM(I39:K39)</ns0:f>
        <ns0:v>380000</ns0:v>
      </ns0:c>
    </ns0:row>
    <ns0:row r="40" ht="42" customHeight="1">
      <ns0:c r="A40" s="2" t="inlineStr">
        <ns0:is>
          <ns0:t>R037</ns0:t>
        </ns0:is>
      </ns0:c>
      <ns0:c r="B40" s="2" t="inlineStr">
        <ns0:is>
          <ns0:t>2025-05</ns0:t>
        </ns0:is>
      </ns0:c>
      <ns0:c r="C40" s="2" t="inlineStr">
        <ns0:is>
          <ns0:t>직원추천</ns0:t>
        </ns0:is>
      </ns0:c>
      <ns0:c r="D40" s="2" t="inlineStr">
        <ns0:is>
          <ns0:t>입출고 관리</ns0:t>
        </ns0:is>
      </ns0:c>
      <ns0:c r="E40" s="3" t="n">
        <ns0:v>1</ns0:v>
      </ns0:c>
      <ns0:c r="F40" s="3" t="n">
        <ns0:v>1</ns0:v>
      </ns0:c>
      <ns0:c r="G40" s="3" t="n">
        <ns0:v>1</ns0:v>
      </ns0:c>
      <ns0:c r="H40" s="3" t="n">
        <ns0:v>1</ns0:v>
      </ns0:c>
      <ns0:c r="I40" s="3" t="n">
        <ns0:v>0</ns0:v>
      </ns0:c>
      <ns0:c r="J40" s="3" t="n">
        <ns0:v>0</ns0:v>
      </ns0:c>
      <ns0:c r="K40" s="3" t="n">
        <ns0:v>200000</ns0:v>
      </ns0:c>
      <ns0:c r="L40" s="4">
        <ns0:f>SUM(I40:K40)</ns0:f>
        <ns0:v>200000</ns0:v>
      </ns0:c>
    </ns0:row>
    <ns0:row r="41" ht="42" customHeight="1">
      <ns0:c r="A41" s="2" t="inlineStr">
        <ns0:is>
          <ns0:t>R038</ns0:t>
        </ns0:is>
      </ns0:c>
      <ns0:c r="B41" s="2" t="inlineStr">
        <ns0:is>
          <ns0:t>2025-05</ns0:t>
        </ns0:is>
      </ns0:c>
      <ns0:c r="C41" s="2" t="inlineStr">
        <ns0:is>
          <ns0:t>직원추천</ns0:t>
        </ns0:is>
      </ns0:c>
      <ns0:c r="D41" s="2" t="inlineStr">
        <ns0:is>
          <ns0:t>배차 관리</ns0:t>
        </ns0:is>
      </ns0:c>
      <ns0:c r="E41" s="3" t="n">
        <ns0:v>1</ns0:v>
      </ns0:c>
      <ns0:c r="F41" s="3" t="n">
        <ns0:v>1</ns0:v>
      </ns0:c>
      <ns0:c r="G41" s="3" t="n">
        <ns0:v>1</ns0:v>
      </ns0:c>
      <ns0:c r="H41" s="3" t="n">
        <ns0:v>1</ns0:v>
      </ns0:c>
      <ns0:c r="I41" s="3" t="n">
        <ns0:v>0</ns0:v>
      </ns0:c>
      <ns0:c r="J41" s="3" t="n">
        <ns0:v>0</ns0:v>
      </ns0:c>
      <ns0:c r="K41" s="3" t="n">
        <ns0:v>200000</ns0:v>
      </ns0:c>
      <ns0:c r="L41" s="4">
        <ns0:f>SUM(I41:K41)</ns0:f>
        <ns0:v>200000</ns0:v>
      </ns0:c>
    </ns0:row>
    <ns0:row r="42" ht="42" customHeight="1">
      <ns0:c r="A42" s="2" t="inlineStr">
        <ns0:is>
          <ns0:t>R039</ns0:t>
        </ns0:is>
      </ns0:c>
      <ns0:c r="B42" s="2" t="inlineStr">
        <ns0:is>
          <ns0:t>2025-05</ns0:t>
        </ns0:is>
      </ns0:c>
      <ns0:c r="C42" s="2" t="inlineStr">
        <ns0:is>
          <ns0:t>소개업체</ns0:t>
        </ns0:is>
      </ns0:c>
      <ns0:c r="D42" s="2" t="inlineStr">
        <ns0:is>
          <ns0:t>입출고 관리</ns0:t>
        </ns0:is>
      </ns0:c>
      <ns0:c r="E42" s="3" t="n">
        <ns0:v>1</ns0:v>
      </ns0:c>
      <ns0:c r="F42" s="3" t="n">
        <ns0:v>1</ns0:v>
      </ns0:c>
      <ns0:c r="G42" s="3" t="n">
        <ns0:v>1</ns0:v>
      </ns0:c>
      <ns0:c r="H42" s="3" t="n">
        <ns0:v>1</ns0:v>
      </ns0:c>
      <ns0:c r="I42" s="3" t="n">
        <ns0:v>0</ns0:v>
      </ns0:c>
      <ns0:c r="J42" s="3" t="n">
        <ns0:v>510000</ns0:v>
      </ns0:c>
      <ns0:c r="K42" s="3" t="n">
        <ns0:v>0</ns0:v>
      </ns0:c>
      <ns0:c r="L42" s="4">
        <ns0:f>SUM(I42:K42)</ns0:f>
        <ns0:v>510000</ns0:v>
      </ns0:c>
    </ns0:row>
    <ns0:row r="43" ht="42" customHeight="1">
      <ns0:c r="A43" s="2" t="inlineStr">
        <ns0:is>
          <ns0:t>R040</ns0:t>
        </ns0:is>
      </ns0:c>
      <ns0:c r="B43" s="2" t="inlineStr">
        <ns0:is>
          <ns0:t>2025-05</ns0:t>
        </ns0:is>
      </ns0:c>
      <ns0:c r="C43" s="2" t="inlineStr">
        <ns0:is>
          <ns0:t>소개업체</ns0:t>
        </ns0:is>
      </ns0:c>
      <ns0:c r="D43" s="2" t="inlineStr">
        <ns0:is>
          <ns0:t>배차 관리</ns0:t>
        </ns0:is>
      </ns0:c>
      <ns0:c r="E43" s="3" t="n">
        <ns0:v>0</ns0:v>
      </ns0:c>
      <ns0:c r="F43" s="3" t="n">
        <ns0:v>0</ns0:v>
      </ns0:c>
      <ns0:c r="G43" s="3" t="n">
        <ns0:v>0</ns0:v>
      </ns0:c>
      <ns0:c r="H43" s="3" t="n">
        <ns0:v>0</ns0:v>
      </ns0:c>
      <ns0:c r="I43" s="3" t="n">
        <ns0:v>0</ns0:v>
      </ns0:c>
      <ns0:c r="J43" s="3" t="n">
        <ns0:v>450000</ns0:v>
      </ns0:c>
      <ns0:c r="K43" s="3" t="n">
        <ns0:v>0</ns0:v>
      </ns0:c>
      <ns0:c r="L43" s="4">
        <ns0:f>SUM(I43:K43)</ns0:f>
        <ns0:v>450000</ns0:v>
      </ns0:c>
    </ns0:row>
    <ns0:row r="44" ht="42" customHeight="1">
      <ns0:c r="A44" s="2" t="inlineStr">
        <ns0:is>
          <ns0:t>R041</ns0:t>
        </ns0:is>
      </ns0:c>
      <ns0:c r="B44" s="2" t="inlineStr">
        <ns0:is>
          <ns0:t>2025-06</ns0:t>
        </ns0:is>
      </ns0:c>
      <ns0:c r="C44" s="2" t="inlineStr">
        <ns0:is>
          <ns0:t>채용사이트A</ns0:t>
        </ns0:is>
      </ns0:c>
      <ns0:c r="D44" s="2" t="inlineStr">
        <ns0:is>
          <ns0:t>입출고 관리</ns0:t>
        </ns0:is>
      </ns0:c>
      <ns0:c r="E44" s="3" t="n">
        <ns0:v>8</ns0:v>
      </ns0:c>
      <ns0:c r="F44" s="3" t="n">
        <ns0:v>2</ns0:v>
      </ns0:c>
      <ns0:c r="G44" s="3" t="n">
        <ns0:v>0</ns0:v>
      </ns0:c>
      <ns0:c r="H44" s="3" t="n">
        <ns0:v>0</ns0:v>
      </ns0:c>
      <ns0:c r="I44" s="3" t="n">
        <ns0:v>500000</ns0:v>
      </ns0:c>
      <ns0:c r="J44" s="3" t="n">
        <ns0:v>0</ns0:v>
      </ns0:c>
      <ns0:c r="K44" s="3" t="n">
        <ns0:v>0</ns0:v>
      </ns0:c>
      <ns0:c r="L44" s="4">
        <ns0:f>SUM(I44:K44)</ns0:f>
        <ns0:v>500000</ns0:v>
      </ns0:c>
    </ns0:row>
    <ns0:row r="45" ht="42" customHeight="1">
      <ns0:c r="A45" s="2" t="inlineStr">
        <ns0:is>
          <ns0:t>R042</ns0:t>
        </ns0:is>
      </ns0:c>
      <ns0:c r="B45" s="2" t="inlineStr">
        <ns0:is>
          <ns0:t>2025-06</ns0:t>
        </ns0:is>
      </ns0:c>
      <ns0:c r="C45" s="2" t="inlineStr">
        <ns0:is>
          <ns0:t>채용사이트A</ns0:t>
        </ns0:is>
      </ns0:c>
      <ns0:c r="D45" s="2" t="inlineStr">
        <ns0:is>
          <ns0:t>배차 관리</ns0:t>
        </ns0:is>
      </ns0:c>
      <ns0:c r="E45" s="3" t="n">
        <ns0:v>5</ns0:v>
      </ns0:c>
      <ns0:c r="F45" s="3" t="n">
        <ns0:v>1</ns0:v>
      </ns0:c>
      <ns0:c r="G45" s="3" t="n">
        <ns0:v>0</ns0:v>
      </ns0:c>
      <ns0:c r="H45" s="3" t="n">
        <ns0:v>0</ns0:v>
      </ns0:c>
      <ns0:c r="I45" s="3" t="n">
        <ns0:v>340000</ns0:v>
      </ns0:c>
      <ns0:c r="J45" s="3" t="n">
        <ns0:v>0</ns0:v>
      </ns0:c>
      <ns0:c r="K45" s="3" t="n">
        <ns0:v>0</ns0:v>
      </ns0:c>
      <ns0:c r="L45" s="4">
        <ns0:f>SUM(I45:K45)</ns0:f>
        <ns0:v>340000</ns0:v>
      </ns0:c>
    </ns0:row>
    <ns0:row r="46" ht="42" customHeight="1">
      <ns0:c r="A46" s="2" t="inlineStr">
        <ns0:is>
          <ns0:t>R043</ns0:t>
        </ns0:is>
      </ns0:c>
      <ns0:c r="B46" s="2" t="inlineStr">
        <ns0:is>
          <ns0:t>2025-06</ns0:t>
        </ns0:is>
      </ns0:c>
      <ns0:c r="C46" s="2" t="inlineStr">
        <ns0:is>
          <ns0:t>채용사이트B</ns0:t>
        </ns0:is>
      </ns0:c>
      <ns0:c r="D46" s="2" t="inlineStr">
        <ns0:is>
          <ns0:t>입출고 관리</ns0:t>
        </ns0:is>
      </ns0:c>
      <ns0:c r="E46" s="3" t="n">
        <ns0:v>11</ns0:v>
      </ns0:c>
      <ns0:c r="F46" s="3" t="n">
        <ns0:v>2</ns0:v>
      </ns0:c>
      <ns0:c r="G46" s="3" t="n">
        <ns0:v>0</ns0:v>
      </ns0:c>
      <ns0:c r="H46" s="3" t="n">
        <ns0:v>0</ns0:v>
      </ns0:c>
      <ns0:c r="I46" s="3" t="n">
        <ns0:v>500000</ns0:v>
      </ns0:c>
      <ns0:c r="J46" s="3" t="n">
        <ns0:v>0</ns0:v>
      </ns0:c>
      <ns0:c r="K46" s="3" t="n">
        <ns0:v>0</ns0:v>
      </ns0:c>
      <ns0:c r="L46" s="4">
        <ns0:f>SUM(I46:K46)</ns0:f>
        <ns0:v>500000</ns0:v>
      </ns0:c>
    </ns0:row>
    <ns0:row r="47" ht="42" customHeight="1">
      <ns0:c r="A47" s="2" t="inlineStr">
        <ns0:is>
          <ns0:t>R044</ns0:t>
        </ns0:is>
      </ns0:c>
      <ns0:c r="B47" s="2" t="inlineStr">
        <ns0:is>
          <ns0:t>2025-06</ns0:t>
        </ns0:is>
      </ns0:c>
      <ns0:c r="C47" s="2" t="inlineStr">
        <ns0:is>
          <ns0:t>채용사이트B</ns0:t>
        </ns0:is>
      </ns0:c>
      <ns0:c r="D47" s="2" t="inlineStr">
        <ns0:is>
          <ns0:t>배차 관리</ns0:t>
        </ns0:is>
      </ns0:c>
      <ns0:c r="E47" s="3" t="n">
        <ns0:v>6</ns0:v>
      </ns0:c>
      <ns0:c r="F47" s="3" t="n">
        <ns0:v>1</ns0:v>
      </ns0:c>
      <ns0:c r="G47" s="3" t="n">
        <ns0:v>0</ns0:v>
      </ns0:c>
      <ns0:c r="H47" s="3" t="n">
        <ns0:v>0</ns0:v>
      </ns0:c>
      <ns0:c r="I47" s="3" t="n">
        <ns0:v>340000</ns0:v>
      </ns0:c>
      <ns0:c r="J47" s="3" t="n">
        <ns0:v>0</ns0:v>
      </ns0:c>
      <ns0:c r="K47" s="3" t="n">
        <ns0:v>0</ns0:v>
      </ns0:c>
      <ns0:c r="L47" s="4">
        <ns0:f>SUM(I47:K47)</ns0:f>
        <ns0:v>340000</ns0:v>
      </ns0:c>
    </ns0:row>
    <ns0:row r="48" ht="42" customHeight="1">
      <ns0:c r="A48" s="2" t="inlineStr">
        <ns0:is>
          <ns0:t>R045</ns0:t>
        </ns0:is>
      </ns0:c>
      <ns0:c r="B48" s="2" t="inlineStr">
        <ns0:is>
          <ns0:t>2025-06</ns0:t>
        </ns0:is>
      </ns0:c>
      <ns0:c r="C48" s="2" t="inlineStr">
        <ns0:is>
          <ns0:t>직원추천</ns0:t>
        </ns0:is>
      </ns0:c>
      <ns0:c r="D48" s="2" t="inlineStr">
        <ns0:is>
          <ns0:t>입출고 관리</ns0:t>
        </ns0:is>
      </ns0:c>
      <ns0:c r="E48" s="3" t="n">
        <ns0:v>1</ns0:v>
      </ns0:c>
      <ns0:c r="F48" s="3" t="n">
        <ns0:v>1</ns0:v>
      </ns0:c>
      <ns0:c r="G48" s="3" t="n">
        <ns0:v>1</ns0:v>
      </ns0:c>
      <ns0:c r="H48" s="3" t="n">
        <ns0:v>1</ns0:v>
      </ns0:c>
      <ns0:c r="I48" s="3" t="n">
        <ns0:v>0</ns0:v>
      </ns0:c>
      <ns0:c r="J48" s="3" t="n">
        <ns0:v>0</ns0:v>
      </ns0:c>
      <ns0:c r="K48" s="3" t="n">
        <ns0:v>200000</ns0:v>
      </ns0:c>
      <ns0:c r="L48" s="4">
        <ns0:f>SUM(I48:K48)</ns0:f>
        <ns0:v>200000</ns0:v>
      </ns0:c>
    </ns0:row>
    <ns0:row r="49" ht="42" customHeight="1">
      <ns0:c r="A49" s="2" t="inlineStr">
        <ns0:is>
          <ns0:t>R046</ns0:t>
        </ns0:is>
      </ns0:c>
      <ns0:c r="B49" s="2" t="inlineStr">
        <ns0:is>
          <ns0:t>2025-06</ns0:t>
        </ns0:is>
      </ns0:c>
      <ns0:c r="C49" s="2" t="inlineStr">
        <ns0:is>
          <ns0:t>직원추천</ns0:t>
        </ns0:is>
      </ns0:c>
      <ns0:c r="D49" s="2" t="inlineStr">
        <ns0:is>
          <ns0:t>배차 관리</ns0:t>
        </ns0:is>
      </ns0:c>
      <ns0:c r="E49" s="3" t="n">
        <ns0:v>0</ns0:v>
      </ns0:c>
      <ns0:c r="F49" s="3" t="n">
        <ns0:v>0</ns0:v>
      </ns0:c>
      <ns0:c r="G49" s="3" t="n">
        <ns0:v>0</ns0:v>
      </ns0:c>
      <ns0:c r="H49" s="3" t="n">
        <ns0:v>0</ns0:v>
      </ns0:c>
      <ns0:c r="I49" s="3" t="n">
        <ns0:v>0</ns0:v>
      </ns0:c>
      <ns0:c r="J49" s="3" t="n">
        <ns0:v>0</ns0:v>
      </ns0:c>
      <ns0:c r="K49" s="3" t="n">
        <ns0:v>0</ns0:v>
      </ns0:c>
      <ns0:c r="L49" s="4">
        <ns0:f>SUM(I49:K49)</ns0:f>
        <ns0:v>0</ns0:v>
      </ns0:c>
    </ns0:row>
    <ns0:row r="50" ht="42" customHeight="1">
      <ns0:c r="A50" s="2" t="inlineStr">
        <ns0:is>
          <ns0:t>R047</ns0:t>
        </ns0:is>
      </ns0:c>
      <ns0:c r="B50" s="2" t="inlineStr">
        <ns0:is>
          <ns0:t>2025-06</ns0:t>
        </ns0:is>
      </ns0:c>
      <ns0:c r="C50" s="2" t="inlineStr">
        <ns0:is>
          <ns0:t>소개업체</ns0:t>
        </ns0:is>
      </ns0:c>
      <ns0:c r="D50" s="2" t="inlineStr">
        <ns0:is>
          <ns0:t>입출고 관리</ns0:t>
        </ns0:is>
      </ns0:c>
      <ns0:c r="E50" s="3" t="n">
        <ns0:v>0</ns0:v>
      </ns0:c>
      <ns0:c r="F50" s="3" t="n">
        <ns0:v>0</ns0:v>
      </ns0:c>
      <ns0:c r="G50" s="3" t="n">
        <ns0:v>0</ns0:v>
      </ns0:c>
      <ns0:c r="H50" s="3" t="n">
        <ns0:v>0</ns0:v>
      </ns0:c>
      <ns0:c r="I50" s="3" t="n">
        <ns0:v>0</ns0:v>
      </ns0:c>
      <ns0:c r="J50" s="3" t="n">
        <ns0:v>450000</ns0:v>
      </ns0:c>
      <ns0:c r="K50" s="3" t="n">
        <ns0:v>0</ns0:v>
      </ns0:c>
      <ns0:c r="L50" s="4">
        <ns0:f>SUM(I50:K50)</ns0:f>
        <ns0:v>450000</ns0:v>
      </ns0:c>
    </ns0:row>
    <ns0:row r="51" ht="42" customHeight="1">
      <ns0:c r="A51" s="2" t="inlineStr">
        <ns0:is>
          <ns0:t>R048</ns0:t>
        </ns0:is>
      </ns0:c>
      <ns0:c r="B51" s="2" t="inlineStr">
        <ns0:is>
          <ns0:t>2025-06</ns0:t>
        </ns0:is>
      </ns0:c>
      <ns0:c r="C51" s="2" t="inlineStr">
        <ns0:is>
          <ns0:t>소개업체</ns0:t>
        </ns0:is>
      </ns0:c>
      <ns0:c r="D51" s="2" t="inlineStr">
        <ns0:is>
          <ns0:t>배차 관리</ns0:t>
        </ns0:is>
      </ns0:c>
      <ns0:c r="E51" s="3" t="n">
        <ns0:v>0</ns0:v>
      </ns0:c>
      <ns0:c r="F51" s="3" t="n">
        <ns0:v>0</ns0:v>
      </ns0:c>
      <ns0:c r="G51" s="3" t="n">
        <ns0:v>0</ns0:v>
      </ns0:c>
      <ns0:c r="H51" s="3" t="n">
        <ns0:v>0</ns0:v>
      </ns0:c>
      <ns0:c r="I51" s="3" t="n">
        <ns0:v>0</ns0:v>
      </ns0:c>
      <ns0:c r="J51" s="3" t="n">
        <ns0:v>390000</ns0:v>
      </ns0:c>
      <ns0:c r="K51" s="3" t="n">
        <ns0:v>0</ns0:v>
      </ns0:c>
      <ns0:c r="L51" s="4">
        <ns0:f>SUM(I51:K51)</ns0:f>
        <ns0:v>390000</ns0:v>
      </ns0:c>
    </ns0:row>
    <ns0:row r="52" ht="42" customHeight="1">
      <ns0:c r="A52" s="2" t="inlineStr">
        <ns0:is>
          <ns0:t>R049</ns0:t>
        </ns0:is>
      </ns0:c>
      <ns0:c r="B52" s="2" t="inlineStr">
        <ns0:is>
          <ns0:t>2025-07</ns0:t>
        </ns0:is>
      </ns0:c>
      <ns0:c r="C52" s="2" t="inlineStr">
        <ns0:is>
          <ns0:t>채용사이트A</ns0:t>
        </ns0:is>
      </ns0:c>
      <ns0:c r="D52" s="2" t="inlineStr">
        <ns0:is>
          <ns0:t>입출고 관리</ns0:t>
        </ns0:is>
      </ns0:c>
      <ns0:c r="E52" s="3" t="n">
        <ns0:v>11</ns0:v>
      </ns0:c>
      <ns0:c r="F52" s="3" t="n">
        <ns0:v>4</ns0:v>
      </ns0:c>
      <ns0:c r="G52" s="3" t="n">
        <ns0:v>2</ns0:v>
      </ns0:c>
      <ns0:c r="H52" s="3" t="n">
        <ns0:v>1</ns0:v>
      </ns0:c>
      <ns0:c r="I52" s="3" t="n">
        <ns0:v>650000</ns0:v>
      </ns0:c>
      <ns0:c r="J52" s="3" t="n">
        <ns0:v>0</ns0:v>
      </ns0:c>
      <ns0:c r="K52" s="3" t="n">
        <ns0:v>0</ns0:v>
      </ns0:c>
      <ns0:c r="L52" s="4">
        <ns0:f>SUM(I52:K52)</ns0:f>
        <ns0:v>650000</ns0:v>
      </ns0:c>
    </ns0:row>
    <ns0:row r="53" ht="42" customHeight="1">
      <ns0:c r="A53" s="2" t="inlineStr">
        <ns0:is>
          <ns0:t>R050</ns0:t>
        </ns0:is>
      </ns0:c>
      <ns0:c r="B53" s="2" t="inlineStr">
        <ns0:is>
          <ns0:t>2025-07</ns0:t>
        </ns0:is>
      </ns0:c>
      <ns0:c r="C53" s="2" t="inlineStr">
        <ns0:is>
          <ns0:t>채용사이트A</ns0:t>
        </ns0:is>
      </ns0:c>
      <ns0:c r="D53" s="2" t="inlineStr">
        <ns0:is>
          <ns0:t>배차 관리</ns0:t>
        </ns0:is>
      </ns0:c>
      <ns0:c r="E53" s="3" t="n">
        <ns0:v>8</ns0:v>
      </ns0:c>
      <ns0:c r="F53" s="3" t="n">
        <ns0:v>3</ns0:v>
      </ns0:c>
      <ns0:c r="G53" s="3" t="n">
        <ns0:v>1</ns0:v>
      </ns0:c>
      <ns0:c r="H53" s="3" t="n">
        <ns0:v>1</ns0:v>
      </ns0:c>
      <ns0:c r="I53" s="3" t="n">
        <ns0:v>430000</ns0:v>
      </ns0:c>
      <ns0:c r="J53" s="3" t="n">
        <ns0:v>0</ns0:v>
      </ns0:c>
      <ns0:c r="K53" s="3" t="n">
        <ns0:v>0</ns0:v>
      </ns0:c>
      <ns0:c r="L53" s="4">
        <ns0:f>SUM(I53:K53)</ns0:f>
        <ns0:v>430000</ns0:v>
      </ns0:c>
    </ns0:row>
    <ns0:row r="54" ht="42" customHeight="1">
      <ns0:c r="A54" s="2" t="inlineStr">
        <ns0:is>
          <ns0:t>R051</ns0:t>
        </ns0:is>
      </ns0:c>
      <ns0:c r="B54" s="2" t="inlineStr">
        <ns0:is>
          <ns0:t>2025-07</ns0:t>
        </ns0:is>
      </ns0:c>
      <ns0:c r="C54" s="2" t="inlineStr">
        <ns0:is>
          <ns0:t>채용사이트B</ns0:t>
        </ns0:is>
      </ns0:c>
      <ns0:c r="D54" s="2" t="inlineStr">
        <ns0:is>
          <ns0:t>입출고 관리</ns0:t>
        </ns0:is>
      </ns0:c>
      <ns0:c r="E54" s="3" t="n">
        <ns0:v>16</ns0:v>
      </ns0:c>
      <ns0:c r="F54" s="3" t="n">
        <ns0:v>4</ns0:v>
      </ns0:c>
      <ns0:c r="G54" s="3" t="n">
        <ns0:v>2</ns0:v>
      </ns0:c>
      <ns0:c r="H54" s="3" t="n">
        <ns0:v>1</ns0:v>
      </ns0:c>
      <ns0:c r="I54" s="3" t="n">
        <ns0:v>650000</ns0:v>
      </ns0:c>
      <ns0:c r="J54" s="3" t="n">
        <ns0:v>0</ns0:v>
      </ns0:c>
      <ns0:c r="K54" s="3" t="n">
        <ns0:v>0</ns0:v>
      </ns0:c>
      <ns0:c r="L54" s="4">
        <ns0:f>SUM(I54:K54)</ns0:f>
        <ns0:v>650000</ns0:v>
      </ns0:c>
    </ns0:row>
    <ns0:row r="55" ht="42" customHeight="1">
      <ns0:c r="A55" s="2" t="inlineStr">
        <ns0:is>
          <ns0:t>R052</ns0:t>
        </ns0:is>
      </ns0:c>
      <ns0:c r="B55" s="2" t="inlineStr">
        <ns0:is>
          <ns0:t>2025-07</ns0:t>
        </ns0:is>
      </ns0:c>
      <ns0:c r="C55" s="2" t="inlineStr">
        <ns0:is>
          <ns0:t>채용사이트B</ns0:t>
        </ns0:is>
      </ns0:c>
      <ns0:c r="D55" s="2" t="inlineStr">
        <ns0:is>
          <ns0:t>배차 관리</ns0:t>
        </ns0:is>
      </ns0:c>
      <ns0:c r="E55" s="3" t="n">
        <ns0:v>7</ns0:v>
      </ns0:c>
      <ns0:c r="F55" s="3" t="n">
        <ns0:v>1</ns0:v>
      </ns0:c>
      <ns0:c r="G55" s="3" t="n">
        <ns0:v>0</ns0:v>
      </ns0:c>
      <ns0:c r="H55" s="3" t="n">
        <ns0:v>0</ns0:v>
      </ns0:c>
      <ns0:c r="I55" s="3" t="n">
        <ns0:v>430000</ns0:v>
      </ns0:c>
      <ns0:c r="J55" s="3" t="n">
        <ns0:v>0</ns0:v>
      </ns0:c>
      <ns0:c r="K55" s="3" t="n">
        <ns0:v>0</ns0:v>
      </ns0:c>
      <ns0:c r="L55" s="4">
        <ns0:f>SUM(I55:K55)</ns0:f>
        <ns0:v>430000</ns0:v>
      </ns0:c>
    </ns0:row>
    <ns0:row r="56" ht="42" customHeight="1">
      <ns0:c r="A56" s="2" t="inlineStr">
        <ns0:is>
          <ns0:t>R053</ns0:t>
        </ns0:is>
      </ns0:c>
      <ns0:c r="B56" s="2" t="inlineStr">
        <ns0:is>
          <ns0:t>2025-07</ns0:t>
        </ns0:is>
      </ns0:c>
      <ns0:c r="C56" s="2" t="inlineStr">
        <ns0:is>
          <ns0:t>직원추천</ns0:t>
        </ns0:is>
      </ns0:c>
      <ns0:c r="D56" s="2" t="inlineStr">
        <ns0:is>
          <ns0:t>입출고 관리</ns0:t>
        </ns0:is>
      </ns0:c>
      <ns0:c r="E56" s="3" t="n">
        <ns0:v>3</ns0:v>
      </ns0:c>
      <ns0:c r="F56" s="3" t="n">
        <ns0:v>2</ns0:v>
      </ns0:c>
      <ns0:c r="G56" s="3" t="n">
        <ns0:v>1</ns0:v>
      </ns0:c>
      <ns0:c r="H56" s="3" t="n">
        <ns0:v>1</ns0:v>
      </ns0:c>
      <ns0:c r="I56" s="3" t="n">
        <ns0:v>0</ns0:v>
      </ns0:c>
      <ns0:c r="J56" s="3" t="n">
        <ns0:v>0</ns0:v>
      </ns0:c>
      <ns0:c r="K56" s="3" t="n">
        <ns0:v>200000</ns0:v>
      </ns0:c>
      <ns0:c r="L56" s="4">
        <ns0:f>SUM(I56:K56)</ns0:f>
        <ns0:v>200000</ns0:v>
      </ns0:c>
    </ns0:row>
    <ns0:row r="57" ht="42" customHeight="1">
      <ns0:c r="A57" s="2" t="inlineStr">
        <ns0:is>
          <ns0:t>R054</ns0:t>
        </ns0:is>
      </ns0:c>
      <ns0:c r="B57" s="2" t="inlineStr">
        <ns0:is>
          <ns0:t>2025-07</ns0:t>
        </ns0:is>
      </ns0:c>
      <ns0:c r="C57" s="2" t="inlineStr">
        <ns0:is>
          <ns0:t>직원추천</ns0:t>
        </ns0:is>
      </ns0:c>
      <ns0:c r="D57" s="2" t="inlineStr">
        <ns0:is>
          <ns0:t>배차 관리</ns0:t>
        </ns0:is>
      </ns0:c>
      <ns0:c r="E57" s="3" t="n">
        <ns0:v>3</ns0:v>
      </ns0:c>
      <ns0:c r="F57" s="3" t="n">
        <ns0:v>2</ns0:v>
      </ns0:c>
      <ns0:c r="G57" s="3" t="n">
        <ns0:v>1</ns0:v>
      </ns0:c>
      <ns0:c r="H57" s="3" t="n">
        <ns0:v>1</ns0:v>
      </ns0:c>
      <ns0:c r="I57" s="3" t="n">
        <ns0:v>0</ns0:v>
      </ns0:c>
      <ns0:c r="J57" s="3" t="n">
        <ns0:v>0</ns0:v>
      </ns0:c>
      <ns0:c r="K57" s="3" t="n">
        <ns0:v>200000</ns0:v>
      </ns0:c>
      <ns0:c r="L57" s="4">
        <ns0:f>SUM(I57:K57)</ns0:f>
        <ns0:v>200000</ns0:v>
      </ns0:c>
    </ns0:row>
    <ns0:row r="58" ht="42" customHeight="1">
      <ns0:c r="A58" s="2" t="inlineStr">
        <ns0:is>
          <ns0:t>R055</ns0:t>
        </ns0:is>
      </ns0:c>
      <ns0:c r="B58" s="2" t="inlineStr">
        <ns0:is>
          <ns0:t>2025-07</ns0:t>
        </ns0:is>
      </ns0:c>
      <ns0:c r="C58" s="2" t="inlineStr">
        <ns0:is>
          <ns0:t>소개업체</ns0:t>
        </ns0:is>
      </ns0:c>
      <ns0:c r="D58" s="2" t="inlineStr">
        <ns0:is>
          <ns0:t>입출고 관리</ns0:t>
        </ns0:is>
      </ns0:c>
      <ns0:c r="E58" s="3" t="n">
        <ns0:v>3</ns0:v>
      </ns0:c>
      <ns0:c r="F58" s="3" t="n">
        <ns0:v>2</ns0:v>
      </ns0:c>
      <ns0:c r="G58" s="3" t="n">
        <ns0:v>1</ns0:v>
      </ns0:c>
      <ns0:c r="H58" s="3" t="n">
        <ns0:v>1</ns0:v>
      </ns0:c>
      <ns0:c r="I58" s="3" t="n">
        <ns0:v>0</ns0:v>
      </ns0:c>
      <ns0:c r="J58" s="3" t="n">
        <ns0:v>580000</ns0:v>
      </ns0:c>
      <ns0:c r="K58" s="3" t="n">
        <ns0:v>0</ns0:v>
      </ns0:c>
      <ns0:c r="L58" s="4">
        <ns0:f>SUM(I58:K58)</ns0:f>
        <ns0:v>580000</ns0:v>
      </ns0:c>
    </ns0:row>
    <ns0:row r="59" ht="42" customHeight="1">
      <ns0:c r="A59" s="2" t="inlineStr">
        <ns0:is>
          <ns0:t>R056</ns0:t>
        </ns0:is>
      </ns0:c>
      <ns0:c r="B59" s="2" t="inlineStr">
        <ns0:is>
          <ns0:t>2025-07</ns0:t>
        </ns0:is>
      </ns0:c>
      <ns0:c r="C59" s="2" t="inlineStr">
        <ns0:is>
          <ns0:t>소개업체</ns0:t>
        </ns0:is>
      </ns0:c>
      <ns0:c r="D59" s="2" t="inlineStr">
        <ns0:is>
          <ns0:t>배차 관리</ns0:t>
        </ns0:is>
      </ns0:c>
      <ns0:c r="E59" s="3" t="n">
        <ns0:v>3</ns0:v>
      </ns0:c>
      <ns0:c r="F59" s="3" t="n">
        <ns0:v>2</ns0:v>
      </ns0:c>
      <ns0:c r="G59" s="3" t="n">
        <ns0:v>1</ns0:v>
      </ns0:c>
      <ns0:c r="H59" s="3" t="n">
        <ns0:v>1</ns0:v>
      </ns0:c>
      <ns0:c r="I59" s="3" t="n">
        <ns0:v>0</ns0:v>
      </ns0:c>
      <ns0:c r="J59" s="3" t="n">
        <ns0:v>500000</ns0:v>
      </ns0:c>
      <ns0:c r="K59" s="3" t="n">
        <ns0:v>0</ns0:v>
      </ns0:c>
      <ns0:c r="L59" s="4">
        <ns0:f>SUM(I59:K59)</ns0:f>
        <ns0:v>500000</ns0:v>
      </ns0:c>
    </ns0:row>
    <ns0:row r="60" ht="42" customHeight="1">
      <ns0:c r="A60" s="2" t="inlineStr">
        <ns0:is>
          <ns0:t>R057</ns0:t>
        </ns0:is>
      </ns0:c>
      <ns0:c r="B60" s="2" t="inlineStr">
        <ns0:is>
          <ns0:t>2025-08</ns0:t>
        </ns0:is>
      </ns0:c>
      <ns0:c r="C60" s="2" t="inlineStr">
        <ns0:is>
          <ns0:t>채용사이트A</ns0:t>
        </ns0:is>
      </ns0:c>
      <ns0:c r="D60" s="2" t="inlineStr">
        <ns0:is>
          <ns0:t>입출고 관리</ns0:t>
        </ns0:is>
      </ns0:c>
      <ns0:c r="E60" s="3" t="n">
        <ns0:v>10</ns0:v>
      </ns0:c>
      <ns0:c r="F60" s="3" t="n">
        <ns0:v>3</ns0:v>
      </ns0:c>
      <ns0:c r="G60" s="3" t="n">
        <ns0:v>1</ns0:v>
      </ns0:c>
      <ns0:c r="H60" s="3" t="n">
        <ns0:v>1</ns0:v>
      </ns0:c>
      <ns0:c r="I60" s="3" t="n">
        <ns0:v>580000</ns0:v>
      </ns0:c>
      <ns0:c r="J60" s="3" t="n">
        <ns0:v>0</ns0:v>
      </ns0:c>
      <ns0:c r="K60" s="3" t="n">
        <ns0:v>0</ns0:v>
      </ns0:c>
      <ns0:c r="L60" s="4">
        <ns0:f>SUM(I60:K60)</ns0:f>
        <ns0:v>580000</ns0:v>
      </ns0:c>
    </ns0:row>
    <ns0:row r="61" ht="42" customHeight="1">
      <ns0:c r="A61" s="2" t="inlineStr">
        <ns0:is>
          <ns0:t>R058</ns0:t>
        </ns0:is>
      </ns0:c>
      <ns0:c r="B61" s="2" t="inlineStr">
        <ns0:is>
          <ns0:t>2025-08</ns0:t>
        </ns0:is>
      </ns0:c>
      <ns0:c r="C61" s="2" t="inlineStr">
        <ns0:is>
          <ns0:t>채용사이트A</ns0:t>
        </ns0:is>
      </ns0:c>
      <ns0:c r="D61" s="2" t="inlineStr">
        <ns0:is>
          <ns0:t>배차 관리</ns0:t>
        </ns0:is>
      </ns0:c>
      <ns0:c r="E61" s="3" t="n">
        <ns0:v>5</ns0:v>
      </ns0:c>
      <ns0:c r="F61" s="3" t="n">
        <ns0:v>1</ns0:v>
      </ns0:c>
      <ns0:c r="G61" s="3" t="n">
        <ns0:v>0</ns0:v>
      </ns0:c>
      <ns0:c r="H61" s="3" t="n">
        <ns0:v>0</ns0:v>
      </ns0:c>
      <ns0:c r="I61" s="3" t="n">
        <ns0:v>380000</ns0:v>
      </ns0:c>
      <ns0:c r="J61" s="3" t="n">
        <ns0:v>0</ns0:v>
      </ns0:c>
      <ns0:c r="K61" s="3" t="n">
        <ns0:v>0</ns0:v>
      </ns0:c>
      <ns0:c r="L61" s="4">
        <ns0:f>SUM(I61:K61)</ns0:f>
        <ns0:v>380000</ns0:v>
      </ns0:c>
    </ns0:row>
    <ns0:row r="62" ht="42" customHeight="1">
      <ns0:c r="A62" s="2" t="inlineStr">
        <ns0:is>
          <ns0:t>R059</ns0:t>
        </ns0:is>
      </ns0:c>
      <ns0:c r="B62" s="2" t="inlineStr">
        <ns0:is>
          <ns0:t>2025-08</ns0:t>
        </ns0:is>
      </ns0:c>
      <ns0:c r="C62" s="2" t="inlineStr">
        <ns0:is>
          <ns0:t>채용사이트B</ns0:t>
        </ns0:is>
      </ns0:c>
      <ns0:c r="D62" s="2" t="inlineStr">
        <ns0:is>
          <ns0:t>입출고 관리</ns0:t>
        </ns0:is>
      </ns0:c>
      <ns0:c r="E62" s="3" t="n">
        <ns0:v>12</ns0:v>
      </ns0:c>
      <ns0:c r="F62" s="3" t="n">
        <ns0:v>2</ns0:v>
      </ns0:c>
      <ns0:c r="G62" s="3" t="n">
        <ns0:v>0</ns0:v>
      </ns0:c>
      <ns0:c r="H62" s="3" t="n">
        <ns0:v>0</ns0:v>
      </ns0:c>
      <ns0:c r="I62" s="3" t="n">
        <ns0:v>580000</ns0:v>
      </ns0:c>
      <ns0:c r="J62" s="3" t="n">
        <ns0:v>0</ns0:v>
      </ns0:c>
      <ns0:c r="K62" s="3" t="n">
        <ns0:v>0</ns0:v>
      </ns0:c>
      <ns0:c r="L62" s="4">
        <ns0:f>SUM(I62:K62)</ns0:f>
        <ns0:v>580000</ns0:v>
      </ns0:c>
    </ns0:row>
    <ns0:row r="63" ht="42" customHeight="1">
      <ns0:c r="A63" s="2" t="inlineStr">
        <ns0:is>
          <ns0:t>R060</ns0:t>
        </ns0:is>
      </ns0:c>
      <ns0:c r="B63" s="2" t="inlineStr">
        <ns0:is>
          <ns0:t>2025-08</ns0:t>
        </ns0:is>
      </ns0:c>
      <ns0:c r="C63" s="2" t="inlineStr">
        <ns0:is>
          <ns0:t>채용사이트B</ns0:t>
        </ns0:is>
      </ns0:c>
      <ns0:c r="D63" s="2" t="inlineStr">
        <ns0:is>
          <ns0:t>배차 관리</ns0:t>
        </ns0:is>
      </ns0:c>
      <ns0:c r="E63" s="3" t="n">
        <ns0:v>6</ns0:v>
      </ns0:c>
      <ns0:c r="F63" s="3" t="n">
        <ns0:v>1</ns0:v>
      </ns0:c>
      <ns0:c r="G63" s="3" t="n">
        <ns0:v>0</ns0:v>
      </ns0:c>
      <ns0:c r="H63" s="3" t="n">
        <ns0:v>0</ns0:v>
      </ns0:c>
      <ns0:c r="I63" s="3" t="n">
        <ns0:v>380000</ns0:v>
      </ns0:c>
      <ns0:c r="J63" s="3" t="n">
        <ns0:v>0</ns0:v>
      </ns0:c>
      <ns0:c r="K63" s="3" t="n">
        <ns0:v>0</ns0:v>
      </ns0:c>
      <ns0:c r="L63" s="4">
        <ns0:f>SUM(I63:K63)</ns0:f>
        <ns0:v>380000</ns0:v>
      </ns0:c>
    </ns0:row>
    <ns0:row r="64" ht="42" customHeight="1">
      <ns0:c r="A64" s="2" t="inlineStr">
        <ns0:is>
          <ns0:t>R061</ns0:t>
        </ns0:is>
      </ns0:c>
      <ns0:c r="B64" s="2" t="inlineStr">
        <ns0:is>
          <ns0:t>2025-08</ns0:t>
        </ns0:is>
      </ns0:c>
      <ns0:c r="C64" s="2" t="inlineStr">
        <ns0:is>
          <ns0:t>직원추천</ns0:t>
        </ns0:is>
      </ns0:c>
      <ns0:c r="D64" s="2" t="inlineStr">
        <ns0:is>
          <ns0:t>입출고 관리</ns0:t>
        </ns0:is>
      </ns0:c>
      <ns0:c r="E64" s="3" t="n">
        <ns0:v>1</ns0:v>
      </ns0:c>
      <ns0:c r="F64" s="3" t="n">
        <ns0:v>1</ns0:v>
      </ns0:c>
      <ns0:c r="G64" s="3" t="n">
        <ns0:v>1</ns0:v>
      </ns0:c>
      <ns0:c r="H64" s="3" t="n">
        <ns0:v>1</ns0:v>
      </ns0:c>
      <ns0:c r="I64" s="3" t="n">
        <ns0:v>0</ns0:v>
      </ns0:c>
      <ns0:c r="J64" s="3" t="n">
        <ns0:v>0</ns0:v>
      </ns0:c>
      <ns0:c r="K64" s="3" t="n">
        <ns0:v>200000</ns0:v>
      </ns0:c>
      <ns0:c r="L64" s="4">
        <ns0:f>SUM(I64:K64)</ns0:f>
        <ns0:v>200000</ns0:v>
      </ns0:c>
    </ns0:row>
    <ns0:row r="65" ht="42" customHeight="1">
      <ns0:c r="A65" s="2" t="inlineStr">
        <ns0:is>
          <ns0:t>R062</ns0:t>
        </ns0:is>
      </ns0:c>
      <ns0:c r="B65" s="2" t="inlineStr">
        <ns0:is>
          <ns0:t>2025-08</ns0:t>
        </ns0:is>
      </ns0:c>
      <ns0:c r="C65" s="2" t="inlineStr">
        <ns0:is>
          <ns0:t>직원추천</ns0:t>
        </ns0:is>
      </ns0:c>
      <ns0:c r="D65" s="2" t="inlineStr">
        <ns0:is>
          <ns0:t>배차 관리</ns0:t>
        </ns0:is>
      </ns0:c>
      <ns0:c r="E65" s="3" t="n">
        <ns0:v>0</ns0:v>
      </ns0:c>
      <ns0:c r="F65" s="3" t="n">
        <ns0:v>0</ns0:v>
      </ns0:c>
      <ns0:c r="G65" s="3" t="n">
        <ns0:v>0</ns0:v>
      </ns0:c>
      <ns0:c r="H65" s="3" t="n">
        <ns0:v>0</ns0:v>
      </ns0:c>
      <ns0:c r="I65" s="3" t="n">
        <ns0:v>0</ns0:v>
      </ns0:c>
      <ns0:c r="J65" s="3" t="n">
        <ns0:v>0</ns0:v>
      </ns0:c>
      <ns0:c r="K65" s="3" t="n">
        <ns0:v>0</ns0:v>
      </ns0:c>
      <ns0:c r="L65" s="4">
        <ns0:f>SUM(I65:K65)</ns0:f>
        <ns0:v>0</ns0:v>
      </ns0:c>
    </ns0:row>
    <ns0:row r="66" ht="42" customHeight="1">
      <ns0:c r="A66" s="2" t="inlineStr">
        <ns0:is>
          <ns0:t>R063</ns0:t>
        </ns0:is>
      </ns0:c>
      <ns0:c r="B66" s="2" t="inlineStr">
        <ns0:is>
          <ns0:t>2025-08</ns0:t>
        </ns0:is>
      </ns0:c>
      <ns0:c r="C66" s="2" t="inlineStr">
        <ns0:is>
          <ns0:t>소개업체</ns0:t>
        </ns0:is>
      </ns0:c>
      <ns0:c r="D66" s="2" t="inlineStr">
        <ns0:is>
          <ns0:t>입출고 관리</ns0:t>
        </ns0:is>
      </ns0:c>
      <ns0:c r="E66" s="3" t="n">
        <ns0:v>0</ns0:v>
      </ns0:c>
      <ns0:c r="F66" s="3" t="n">
        <ns0:v>0</ns0:v>
      </ns0:c>
      <ns0:c r="G66" s="3" t="n">
        <ns0:v>0</ns0:v>
      </ns0:c>
      <ns0:c r="H66" s="3" t="n">
        <ns0:v>0</ns0:v>
      </ns0:c>
      <ns0:c r="I66" s="3" t="n">
        <ns0:v>0</ns0:v>
      </ns0:c>
      <ns0:c r="J66" s="3" t="n">
        <ns0:v>510000</ns0:v>
      </ns0:c>
      <ns0:c r="K66" s="3" t="n">
        <ns0:v>0</ns0:v>
      </ns0:c>
      <ns0:c r="L66" s="4">
        <ns0:f>SUM(I66:K66)</ns0:f>
        <ns0:v>510000</ns0:v>
      </ns0:c>
    </ns0:row>
    <ns0:row r="67" ht="42" customHeight="1">
      <ns0:c r="A67" s="2" t="inlineStr">
        <ns0:is>
          <ns0:t>R064</ns0:t>
        </ns0:is>
      </ns0:c>
      <ns0:c r="B67" s="2" t="inlineStr">
        <ns0:is>
          <ns0:t>2025-08</ns0:t>
        </ns0:is>
      </ns0:c>
      <ns0:c r="C67" s="2" t="inlineStr">
        <ns0:is>
          <ns0:t>소개업체</ns0:t>
        </ns0:is>
      </ns0:c>
      <ns0:c r="D67" s="2" t="inlineStr">
        <ns0:is>
          <ns0:t>배차 관리</ns0:t>
        </ns0:is>
      </ns0:c>
      <ns0:c r="E67" s="3" t="n">
        <ns0:v>0</ns0:v>
      </ns0:c>
      <ns0:c r="F67" s="3" t="n">
        <ns0:v>0</ns0:v>
      </ns0:c>
      <ns0:c r="G67" s="3" t="n">
        <ns0:v>0</ns0:v>
      </ns0:c>
      <ns0:c r="H67" s="3" t="n">
        <ns0:v>0</ns0:v>
      </ns0:c>
      <ns0:c r="I67" s="3" t="n">
        <ns0:v>0</ns0:v>
      </ns0:c>
      <ns0:c r="J67" s="3" t="n">
        <ns0:v>450000</ns0:v>
      </ns0:c>
      <ns0:c r="K67" s="3" t="n">
        <ns0:v>0</ns0:v>
      </ns0:c>
      <ns0:c r="L67" s="4">
        <ns0:f>SUM(I67:K67)</ns0:f>
        <ns0:v>450000</ns0:v>
      </ns0:c>
    </ns0:row>
    <ns0:row r="68" ht="42" customHeight="1">
      <ns0:c r="A68" s="2" t="inlineStr">
        <ns0:is>
          <ns0:t>R065</ns0:t>
        </ns0:is>
      </ns0:c>
      <ns0:c r="B68" s="2" t="inlineStr">
        <ns0:is>
          <ns0:t>2025-09</ns0:t>
        </ns0:is>
      </ns0:c>
      <ns0:c r="C68" s="2" t="inlineStr">
        <ns0:is>
          <ns0:t>채용사이트A</ns0:t>
        </ns0:is>
      </ns0:c>
      <ns0:c r="D68" s="2" t="inlineStr">
        <ns0:is>
          <ns0:t>입출고 관리</ns0:t>
        </ns0:is>
      </ns0:c>
      <ns0:c r="E68" s="3" t="n">
        <ns0:v>12</ns0:v>
      </ns0:c>
      <ns0:c r="F68" s="3" t="n">
        <ns0:v>4</ns0:v>
      </ns0:c>
      <ns0:c r="G68" s="3" t="n">
        <ns0:v>2</ns0:v>
      </ns0:c>
      <ns0:c r="H68" s="3" t="n">
        <ns0:v>1</ns0:v>
      </ns0:c>
      <ns0:c r="I68" s="3" t="n">
        <ns0:v>720000</ns0:v>
      </ns0:c>
      <ns0:c r="J68" s="3" t="n">
        <ns0:v>0</ns0:v>
      </ns0:c>
      <ns0:c r="K68" s="3" t="n">
        <ns0:v>0</ns0:v>
      </ns0:c>
      <ns0:c r="L68" s="4">
        <ns0:f>SUM(I68:K68)</ns0:f>
        <ns0:v>720000</ns0:v>
      </ns0:c>
    </ns0:row>
    <ns0:row r="69" ht="42" customHeight="1">
      <ns0:c r="A69" s="2" t="inlineStr">
        <ns0:is>
          <ns0:t>R066</ns0:t>
        </ns0:is>
      </ns0:c>
      <ns0:c r="B69" s="2" t="inlineStr">
        <ns0:is>
          <ns0:t>2025-09</ns0:t>
        </ns0:is>
      </ns0:c>
      <ns0:c r="C69" s="2" t="inlineStr">
        <ns0:is>
          <ns0:t>채용사이트A</ns0:t>
        </ns0:is>
      </ns0:c>
      <ns0:c r="D69" s="2" t="inlineStr">
        <ns0:is>
          <ns0:t>배차 관리</ns0:t>
        </ns0:is>
      </ns0:c>
      <ns0:c r="E69" s="3" t="n">
        <ns0:v>10</ns0:v>
      </ns0:c>
      <ns0:c r="F69" s="3" t="n">
        <ns0:v>4</ns0:v>
      </ns0:c>
      <ns0:c r="G69" s="3" t="n">
        <ns0:v>2</ns0:v>
      </ns0:c>
      <ns0:c r="H69" s="3" t="n">
        <ns0:v>1</ns0:v>
      </ns0:c>
      <ns0:c r="I69" s="3" t="n">
        <ns0:v>480000</ns0:v>
      </ns0:c>
      <ns0:c r="J69" s="3" t="n">
        <ns0:v>0</ns0:v>
      </ns0:c>
      <ns0:c r="K69" s="3" t="n">
        <ns0:v>0</ns0:v>
      </ns0:c>
      <ns0:c r="L69" s="4">
        <ns0:f>SUM(I69:K69)</ns0:f>
        <ns0:v>480000</ns0:v>
      </ns0:c>
    </ns0:row>
    <ns0:row r="70" ht="42" customHeight="1">
      <ns0:c r="A70" s="2" t="inlineStr">
        <ns0:is>
          <ns0:t>R067</ns0:t>
        </ns0:is>
      </ns0:c>
      <ns0:c r="B70" s="2" t="inlineStr">
        <ns0:is>
          <ns0:t>2025-09</ns0:t>
        </ns0:is>
      </ns0:c>
      <ns0:c r="C70" s="2" t="inlineStr">
        <ns0:is>
          <ns0:t>채용사이트B</ns0:t>
        </ns0:is>
      </ns0:c>
      <ns0:c r="D70" s="2" t="inlineStr">
        <ns0:is>
          <ns0:t>입출고 관리</ns0:t>
        </ns0:is>
      </ns0:c>
      <ns0:c r="E70" s="3" t="n">
        <ns0:v>17</ns0:v>
      </ns0:c>
      <ns0:c r="F70" s="3" t="n">
        <ns0:v>4</ns0:v>
      </ns0:c>
      <ns0:c r="G70" s="3" t="n">
        <ns0:v>2</ns0:v>
      </ns0:c>
      <ns0:c r="H70" s="3" t="n">
        <ns0:v>1</ns0:v>
      </ns0:c>
      <ns0:c r="I70" s="3" t="n">
        <ns0:v>720000</ns0:v>
      </ns0:c>
      <ns0:c r="J70" s="3" t="n">
        <ns0:v>0</ns0:v>
      </ns0:c>
      <ns0:c r="K70" s="3" t="n">
        <ns0:v>0</ns0:v>
      </ns0:c>
      <ns0:c r="L70" s="4">
        <ns0:f>SUM(I70:K70)</ns0:f>
        <ns0:v>720000</ns0:v>
      </ns0:c>
    </ns0:row>
    <ns0:row r="71" ht="42" customHeight="1">
      <ns0:c r="A71" s="2" t="inlineStr">
        <ns0:is>
          <ns0:t>R068</ns0:t>
        </ns0:is>
      </ns0:c>
      <ns0:c r="B71" s="2" t="inlineStr">
        <ns0:is>
          <ns0:t>2025-09</ns0:t>
        </ns0:is>
      </ns0:c>
      <ns0:c r="C71" s="2" t="inlineStr">
        <ns0:is>
          <ns0:t>채용사이트B</ns0:t>
        </ns0:is>
      </ns0:c>
      <ns0:c r="D71" s="2" t="inlineStr">
        <ns0:is>
          <ns0:t>배차 관리</ns0:t>
        </ns0:is>
      </ns0:c>
      <ns0:c r="E71" s="3" t="n">
        <ns0:v>9</ns0:v>
      </ns0:c>
      <ns0:c r="F71" s="3" t="n">
        <ns0:v>3</ns0:v>
      </ns0:c>
      <ns0:c r="G71" s="3" t="n">
        <ns0:v>2</ns0:v>
      </ns0:c>
      <ns0:c r="H71" s="3" t="n">
        <ns0:v>1</ns0:v>
      </ns0:c>
      <ns0:c r="I71" s="3" t="n">
        <ns0:v>480000</ns0:v>
      </ns0:c>
      <ns0:c r="J71" s="3" t="n">
        <ns0:v>0</ns0:v>
      </ns0:c>
      <ns0:c r="K71" s="3" t="n">
        <ns0:v>0</ns0:v>
      </ns0:c>
      <ns0:c r="L71" s="4">
        <ns0:f>SUM(I71:K71)</ns0:f>
        <ns0:v>480000</ns0:v>
      </ns0:c>
    </ns0:row>
    <ns0:row r="72" ht="42" customHeight="1">
      <ns0:c r="A72" s="2" t="inlineStr">
        <ns0:is>
          <ns0:t>R069</ns0:t>
        </ns0:is>
      </ns0:c>
      <ns0:c r="B72" s="2" t="inlineStr">
        <ns0:is>
          <ns0:t>2025-09</ns0:t>
        </ns0:is>
      </ns0:c>
      <ns0:c r="C72" s="2" t="inlineStr">
        <ns0:is>
          <ns0:t>직원추천</ns0:t>
        </ns0:is>
      </ns0:c>
      <ns0:c r="D72" s="2" t="inlineStr">
        <ns0:is>
          <ns0:t>입출고 관리</ns0:t>
        </ns0:is>
      </ns0:c>
      <ns0:c r="E72" s="3" t="n">
        <ns0:v>3</ns0:v>
      </ns0:c>
      <ns0:c r="F72" s="3" t="n">
        <ns0:v>2</ns0:v>
      </ns0:c>
      <ns0:c r="G72" s="3" t="n">
        <ns0:v>1</ns0:v>
      </ns0:c>
      <ns0:c r="H72" s="3" t="n">
        <ns0:v>1</ns0:v>
      </ns0:c>
      <ns0:c r="I72" s="3" t="n">
        <ns0:v>0</ns0:v>
      </ns0:c>
      <ns0:c r="J72" s="3" t="n">
        <ns0:v>0</ns0:v>
      </ns0:c>
      <ns0:c r="K72" s="3" t="n">
        <ns0:v>200000</ns0:v>
      </ns0:c>
      <ns0:c r="L72" s="4">
        <ns0:f>SUM(I72:K72)</ns0:f>
        <ns0:v>200000</ns0:v>
      </ns0:c>
    </ns0:row>
    <ns0:row r="73" ht="42" customHeight="1">
      <ns0:c r="A73" s="2" t="inlineStr">
        <ns0:is>
          <ns0:t>R070</ns0:t>
        </ns0:is>
      </ns0:c>
      <ns0:c r="B73" s="2" t="inlineStr">
        <ns0:is>
          <ns0:t>2025-09</ns0:t>
        </ns0:is>
      </ns0:c>
      <ns0:c r="C73" s="2" t="inlineStr">
        <ns0:is>
          <ns0:t>직원추천</ns0:t>
        </ns0:is>
      </ns0:c>
      <ns0:c r="D73" s="2" t="inlineStr">
        <ns0:is>
          <ns0:t>배차 관리</ns0:t>
        </ns0:is>
      </ns0:c>
      <ns0:c r="E73" s="3" t="n">
        <ns0:v>3</ns0:v>
      </ns0:c>
      <ns0:c r="F73" s="3" t="n">
        <ns0:v>2</ns0:v>
      </ns0:c>
      <ns0:c r="G73" s="3" t="n">
        <ns0:v>1</ns0:v>
      </ns0:c>
      <ns0:c r="H73" s="3" t="n">
        <ns0:v>1</ns0:v>
      </ns0:c>
      <ns0:c r="I73" s="3" t="n">
        <ns0:v>0</ns0:v>
      </ns0:c>
      <ns0:c r="J73" s="3" t="n">
        <ns0:v>0</ns0:v>
      </ns0:c>
      <ns0:c r="K73" s="3" t="n">
        <ns0:v>200000</ns0:v>
      </ns0:c>
      <ns0:c r="L73" s="4">
        <ns0:f>SUM(I73:K73)</ns0:f>
        <ns0:v>200000</ns0:v>
      </ns0:c>
    </ns0:row>
    <ns0:row r="74" ht="42" customHeight="1">
      <ns0:c r="A74" s="2" t="inlineStr">
        <ns0:is>
          <ns0:t>R071</ns0:t>
        </ns0:is>
      </ns0:c>
      <ns0:c r="B74" s="2" t="inlineStr">
        <ns0:is>
          <ns0:t>2025-09</ns0:t>
        </ns0:is>
      </ns0:c>
      <ns0:c r="C74" s="2" t="inlineStr">
        <ns0:is>
          <ns0:t>소개업체</ns0:t>
        </ns0:is>
      </ns0:c>
      <ns0:c r="D74" s="2" t="inlineStr">
        <ns0:is>
          <ns0:t>입출고 관리</ns0:t>
        </ns0:is>
      </ns0:c>
      <ns0:c r="E74" s="3" t="n">
        <ns0:v>3</ns0:v>
      </ns0:c>
      <ns0:c r="F74" s="3" t="n">
        <ns0:v>2</ns0:v>
      </ns0:c>
      <ns0:c r="G74" s="3" t="n">
        <ns0:v>1</ns0:v>
      </ns0:c>
      <ns0:c r="H74" s="3" t="n">
        <ns0:v>1</ns0:v>
      </ns0:c>
      <ns0:c r="I74" s="3" t="n">
        <ns0:v>0</ns0:v>
      </ns0:c>
      <ns0:c r="J74" s="3" t="n">
        <ns0:v>640000</ns0:v>
      </ns0:c>
      <ns0:c r="K74" s="3" t="n">
        <ns0:v>0</ns0:v>
      </ns0:c>
      <ns0:c r="L74" s="4">
        <ns0:f>SUM(I74:K74)</ns0:f>
        <ns0:v>640000</ns0:v>
      </ns0:c>
    </ns0:row>
    <ns0:row r="75" ht="42" customHeight="1">
      <ns0:c r="A75" s="2" t="inlineStr">
        <ns0:is>
          <ns0:t>R072</ns0:t>
        </ns0:is>
      </ns0:c>
      <ns0:c r="B75" s="2" t="inlineStr">
        <ns0:is>
          <ns0:t>2025-09</ns0:t>
        </ns0:is>
      </ns0:c>
      <ns0:c r="C75" s="2" t="inlineStr">
        <ns0:is>
          <ns0:t>소개업체</ns0:t>
        </ns0:is>
      </ns0:c>
      <ns0:c r="D75" s="2" t="inlineStr">
        <ns0:is>
          <ns0:t>배차 관리</ns0:t>
        </ns0:is>
      </ns0:c>
      <ns0:c r="E75" s="3" t="n">
        <ns0:v>3</ns0:v>
      </ns0:c>
      <ns0:c r="F75" s="3" t="n">
        <ns0:v>2</ns0:v>
      </ns0:c>
      <ns0:c r="G75" s="3" t="n">
        <ns0:v>1</ns0:v>
      </ns0:c>
      <ns0:c r="H75" s="3" t="n">
        <ns0:v>1</ns0:v>
      </ns0:c>
      <ns0:c r="I75" s="3" t="n">
        <ns0:v>0</ns0:v>
      </ns0:c>
      <ns0:c r="J75" s="3" t="n">
        <ns0:v>560000</ns0:v>
      </ns0:c>
      <ns0:c r="K75" s="3" t="n">
        <ns0:v>0</ns0:v>
      </ns0:c>
      <ns0:c r="L75" s="4">
        <ns0:f>SUM(I75:K75)</ns0:f>
        <ns0:v>560000</ns0:v>
      </ns0:c>
    </ns0:row>
    <ns0:row r="76" ht="42" customHeight="1">
      <ns0:c r="A76" s="2" t="inlineStr">
        <ns0:is>
          <ns0:t>R073</ns0:t>
        </ns0:is>
      </ns0:c>
      <ns0:c r="B76" s="2" t="inlineStr">
        <ns0:is>
          <ns0:t>2025-10</ns0:t>
        </ns0:is>
      </ns0:c>
      <ns0:c r="C76" s="2" t="inlineStr">
        <ns0:is>
          <ns0:t>채용사이트A</ns0:t>
        </ns0:is>
      </ns0:c>
      <ns0:c r="D76" s="2" t="inlineStr">
        <ns0:is>
          <ns0:t>입출고 관리</ns0:t>
        </ns0:is>
      </ns0:c>
      <ns0:c r="E76" s="3" t="n">
        <ns0:v>10</ns0:v>
      </ns0:c>
      <ns0:c r="F76" s="3" t="n">
        <ns0:v>3</ns0:v>
      </ns0:c>
      <ns0:c r="G76" s="3" t="n">
        <ns0:v>1</ns0:v>
      </ns0:c>
      <ns0:c r="H76" s="3" t="n">
        <ns0:v>1</ns0:v>
      </ns0:c>
      <ns0:c r="I76" s="3" t="n">
        <ns0:v>650000</ns0:v>
      </ns0:c>
      <ns0:c r="J76" s="3" t="n">
        <ns0:v>0</ns0:v>
      </ns0:c>
      <ns0:c r="K76" s="3" t="n">
        <ns0:v>0</ns0:v>
      </ns0:c>
      <ns0:c r="L76" s="4">
        <ns0:f>SUM(I76:K76)</ns0:f>
        <ns0:v>650000</ns0:v>
      </ns0:c>
    </ns0:row>
    <ns0:row r="77" ht="42" customHeight="1">
      <ns0:c r="A77" s="2" t="inlineStr">
        <ns0:is>
          <ns0:t>R074</ns0:t>
        </ns0:is>
      </ns0:c>
      <ns0:c r="B77" s="2" t="inlineStr">
        <ns0:is>
          <ns0:t>2025-10</ns0:t>
        </ns0:is>
      </ns0:c>
      <ns0:c r="C77" s="2" t="inlineStr">
        <ns0:is>
          <ns0:t>채용사이트A</ns0:t>
        </ns0:is>
      </ns0:c>
      <ns0:c r="D77" s="2" t="inlineStr">
        <ns0:is>
          <ns0:t>배차 관리</ns0:t>
        </ns0:is>
      </ns0:c>
      <ns0:c r="E77" s="3" t="n">
        <ns0:v>7</ns0:v>
      </ns0:c>
      <ns0:c r="F77" s="3" t="n">
        <ns0:v>2</ns0:v>
      </ns0:c>
      <ns0:c r="G77" s="3" t="n">
        <ns0:v>1</ns0:v>
      </ns0:c>
      <ns0:c r="H77" s="3" t="n">
        <ns0:v>1</ns0:v>
      </ns0:c>
      <ns0:c r="I77" s="3" t="n">
        <ns0:v>430000</ns0:v>
      </ns0:c>
      <ns0:c r="J77" s="3" t="n">
        <ns0:v>0</ns0:v>
      </ns0:c>
      <ns0:c r="K77" s="3" t="n">
        <ns0:v>0</ns0:v>
      </ns0:c>
      <ns0:c r="L77" s="4">
        <ns0:f>SUM(I77:K77)</ns0:f>
        <ns0:v>430000</ns0:v>
      </ns0:c>
    </ns0:row>
    <ns0:row r="78" ht="42" customHeight="1">
      <ns0:c r="A78" s="2" t="inlineStr">
        <ns0:is>
          <ns0:t>R075</ns0:t>
        </ns0:is>
      </ns0:c>
      <ns0:c r="B78" s="2" t="inlineStr">
        <ns0:is>
          <ns0:t>2025-10</ns0:t>
        </ns0:is>
      </ns0:c>
      <ns0:c r="C78" s="2" t="inlineStr">
        <ns0:is>
          <ns0:t>채용사이트B</ns0:t>
        </ns0:is>
      </ns0:c>
      <ns0:c r="D78" s="2" t="inlineStr">
        <ns0:is>
          <ns0:t>입출고 관리</ns0:t>
        </ns0:is>
      </ns0:c>
      <ns0:c r="E78" s="3" t="n">
        <ns0:v>13</ns0:v>
      </ns0:c>
      <ns0:c r="F78" s="3" t="n">
        <ns0:v>2</ns0:v>
      </ns0:c>
      <ns0:c r="G78" s="3" t="n">
        <ns0:v>0</ns0:v>
      </ns0:c>
      <ns0:c r="H78" s="3" t="n">
        <ns0:v>0</ns0:v>
      </ns0:c>
      <ns0:c r="I78" s="3" t="n">
        <ns0:v>650000</ns0:v>
      </ns0:c>
      <ns0:c r="J78" s="3" t="n">
        <ns0:v>0</ns0:v>
      </ns0:c>
      <ns0:c r="K78" s="3" t="n">
        <ns0:v>0</ns0:v>
      </ns0:c>
      <ns0:c r="L78" s="4">
        <ns0:f>SUM(I78:K78)</ns0:f>
        <ns0:v>650000</ns0:v>
      </ns0:c>
    </ns0:row>
    <ns0:row r="79" ht="42" customHeight="1">
      <ns0:c r="A79" s="2" t="inlineStr">
        <ns0:is>
          <ns0:t>R076</ns0:t>
        </ns0:is>
      </ns0:c>
      <ns0:c r="B79" s="2" t="inlineStr">
        <ns0:is>
          <ns0:t>2025-10</ns0:t>
        </ns0:is>
      </ns0:c>
      <ns0:c r="C79" s="2" t="inlineStr">
        <ns0:is>
          <ns0:t>채용사이트B</ns0:t>
        </ns0:is>
      </ns0:c>
      <ns0:c r="D79" s="2" t="inlineStr">
        <ns0:is>
          <ns0:t>배차 관리</ns0:t>
        </ns0:is>
      </ns0:c>
      <ns0:c r="E79" s="3" t="n">
        <ns0:v>7</ns0:v>
      </ns0:c>
      <ns0:c r="F79" s="3" t="n">
        <ns0:v>1</ns0:v>
      </ns0:c>
      <ns0:c r="G79" s="3" t="n">
        <ns0:v>0</ns0:v>
      </ns0:c>
      <ns0:c r="H79" s="3" t="n">
        <ns0:v>0</ns0:v>
      </ns0:c>
      <ns0:c r="I79" s="3" t="n">
        <ns0:v>430000</ns0:v>
      </ns0:c>
      <ns0:c r="J79" s="3" t="n">
        <ns0:v>0</ns0:v>
      </ns0:c>
      <ns0:c r="K79" s="3" t="n">
        <ns0:v>0</ns0:v>
      </ns0:c>
      <ns0:c r="L79" s="4">
        <ns0:f>SUM(I79:K79)</ns0:f>
        <ns0:v>430000</ns0:v>
      </ns0:c>
    </ns0:row>
    <ns0:row r="80" ht="42" customHeight="1">
      <ns0:c r="A80" s="2" t="inlineStr">
        <ns0:is>
          <ns0:t>R077</ns0:t>
        </ns0:is>
      </ns0:c>
      <ns0:c r="B80" s="2" t="inlineStr">
        <ns0:is>
          <ns0:t>2025-10</ns0:t>
        </ns0:is>
      </ns0:c>
      <ns0:c r="C80" s="2" t="inlineStr">
        <ns0:is>
          <ns0:t>직원추천</ns0:t>
        </ns0:is>
      </ns0:c>
      <ns0:c r="D80" s="2" t="inlineStr">
        <ns0:is>
          <ns0:t>입출고 관리</ns0:t>
        </ns0:is>
      </ns0:c>
      <ns0:c r="E80" s="3" t="n">
        <ns0:v>3</ns0:v>
      </ns0:c>
      <ns0:c r="F80" s="3" t="n">
        <ns0:v>2</ns0:v>
      </ns0:c>
      <ns0:c r="G80" s="3" t="n">
        <ns0:v>1</ns0:v>
      </ns0:c>
      <ns0:c r="H80" s="3" t="n">
        <ns0:v>1</ns0:v>
      </ns0:c>
      <ns0:c r="I80" s="3" t="n">
        <ns0:v>0</ns0:v>
      </ns0:c>
      <ns0:c r="J80" s="3" t="n">
        <ns0:v>0</ns0:v>
      </ns0:c>
      <ns0:c r="K80" s="3" t="n">
        <ns0:v>200000</ns0:v>
      </ns0:c>
      <ns0:c r="L80" s="4">
        <ns0:f>SUM(I80:K80)</ns0:f>
        <ns0:v>200000</ns0:v>
      </ns0:c>
    </ns0:row>
    <ns0:row r="81" ht="42" customHeight="1">
      <ns0:c r="A81" s="2" t="inlineStr">
        <ns0:is>
          <ns0:t>R078</ns0:t>
        </ns0:is>
      </ns0:c>
      <ns0:c r="B81" s="2" t="inlineStr">
        <ns0:is>
          <ns0:t>2025-10</ns0:t>
        </ns0:is>
      </ns0:c>
      <ns0:c r="C81" s="2" t="inlineStr">
        <ns0:is>
          <ns0:t>직원추천</ns0:t>
        </ns0:is>
      </ns0:c>
      <ns0:c r="D81" s="2" t="inlineStr">
        <ns0:is>
          <ns0:t>배차 관리</ns0:t>
        </ns0:is>
      </ns0:c>
      <ns0:c r="E81" s="3" t="n">
        <ns0:v>1</ns0:v>
      </ns0:c>
      <ns0:c r="F81" s="3" t="n">
        <ns0:v>1</ns0:v>
      </ns0:c>
      <ns0:c r="G81" s="3" t="n">
        <ns0:v>1</ns0:v>
      </ns0:c>
      <ns0:c r="H81" s="3" t="n">
        <ns0:v>1</ns0:v>
      </ns0:c>
      <ns0:c r="I81" s="3" t="n">
        <ns0:v>0</ns0:v>
      </ns0:c>
      <ns0:c r="J81" s="3" t="n">
        <ns0:v>0</ns0:v>
      </ns0:c>
      <ns0:c r="K81" s="3" t="n">
        <ns0:v>200000</ns0:v>
      </ns0:c>
      <ns0:c r="L81" s="4">
        <ns0:f>SUM(I81:K81)</ns0:f>
        <ns0:v>200000</ns0:v>
      </ns0:c>
    </ns0:row>
    <ns0:row r="82" ht="42" customHeight="1">
      <ns0:c r="A82" s="2" t="inlineStr">
        <ns0:is>
          <ns0:t>R079</ns0:t>
        </ns0:is>
      </ns0:c>
      <ns0:c r="B82" s="2" t="inlineStr">
        <ns0:is>
          <ns0:t>2025-10</ns0:t>
        </ns0:is>
      </ns0:c>
      <ns0:c r="C82" s="2" t="inlineStr">
        <ns0:is>
          <ns0:t>소개업체</ns0:t>
        </ns0:is>
      </ns0:c>
      <ns0:c r="D82" s="2" t="inlineStr">
        <ns0:is>
          <ns0:t>입출고 관리</ns0:t>
        </ns0:is>
      </ns0:c>
      <ns0:c r="E82" s="3" t="n">
        <ns0:v>1</ns0:v>
      </ns0:c>
      <ns0:c r="F82" s="3" t="n">
        <ns0:v>1</ns0:v>
      </ns0:c>
      <ns0:c r="G82" s="3" t="n">
        <ns0:v>1</ns0:v>
      </ns0:c>
      <ns0:c r="H82" s="3" t="n">
        <ns0:v>1</ns0:v>
      </ns0:c>
      <ns0:c r="I82" s="3" t="n">
        <ns0:v>0</ns0:v>
      </ns0:c>
      <ns0:c r="J82" s="3" t="n">
        <ns0:v>570000</ns0:v>
      </ns0:c>
      <ns0:c r="K82" s="3" t="n">
        <ns0:v>0</ns0:v>
      </ns0:c>
      <ns0:c r="L82" s="4">
        <ns0:f>SUM(I82:K82)</ns0:f>
        <ns0:v>570000</ns0:v>
      </ns0:c>
    </ns0:row>
    <ns0:row r="83" ht="42" customHeight="1">
      <ns0:c r="A83" s="2" t="inlineStr">
        <ns0:is>
          <ns0:t>R080</ns0:t>
        </ns0:is>
      </ns0:c>
      <ns0:c r="B83" s="2" t="inlineStr">
        <ns0:is>
          <ns0:t>2025-10</ns0:t>
        </ns0:is>
      </ns0:c>
      <ns0:c r="C83" s="2" t="inlineStr">
        <ns0:is>
          <ns0:t>소개업체</ns0:t>
        </ns0:is>
      </ns0:c>
      <ns0:c r="D83" s="2" t="inlineStr">
        <ns0:is>
          <ns0:t>배차 관리</ns0:t>
        </ns0:is>
      </ns0:c>
      <ns0:c r="E83" s="3" t="n">
        <ns0:v>1</ns0:v>
      </ns0:c>
      <ns0:c r="F83" s="3" t="n">
        <ns0:v>1</ns0:v>
      </ns0:c>
      <ns0:c r="G83" s="3" t="n">
        <ns0:v>1</ns0:v>
      </ns0:c>
      <ns0:c r="H83" s="3" t="n">
        <ns0:v>1</ns0:v>
      </ns0:c>
      <ns0:c r="I83" s="3" t="n">
        <ns0:v>0</ns0:v>
      </ns0:c>
      <ns0:c r="J83" s="3" t="n">
        <ns0:v>500000</ns0:v>
      </ns0:c>
      <ns0:c r="K83" s="3" t="n">
        <ns0:v>0</ns0:v>
      </ns0:c>
      <ns0:c r="L83" s="4">
        <ns0:f>SUM(I83:K83)</ns0:f>
        <ns0:v>500000</ns0:v>
      </ns0:c>
    </ns0:row>
    <ns0:row r="84" ht="42" customHeight="1">
      <ns0:c r="A84" s="2" t="inlineStr">
        <ns0:is>
          <ns0:t>R081</ns0:t>
        </ns0:is>
      </ns0:c>
      <ns0:c r="B84" s="2" t="inlineStr">
        <ns0:is>
          <ns0:t>2025-11</ns0:t>
        </ns0:is>
      </ns0:c>
      <ns0:c r="C84" s="2" t="inlineStr">
        <ns0:is>
          <ns0:t>채용사이트A</ns0:t>
        </ns0:is>
      </ns0:c>
      <ns0:c r="D84" s="2" t="inlineStr">
        <ns0:is>
          <ns0:t>입출고 관리</ns0:t>
        </ns0:is>
      </ns0:c>
      <ns0:c r="E84" s="3" t="n">
        <ns0:v>9</ns0:v>
      </ns0:c>
      <ns0:c r="F84" s="3" t="n">
        <ns0:v>2</ns0:v>
      </ns0:c>
      <ns0:c r="G84" s="3" t="n">
        <ns0:v>0</ns0:v>
      </ns0:c>
      <ns0:c r="H84" s="3" t="n">
        <ns0:v>0</ns0:v>
      </ns0:c>
      <ns0:c r="I84" s="3" t="n">
        <ns0:v>570000</ns0:v>
      </ns0:c>
      <ns0:c r="J84" s="3" t="n">
        <ns0:v>0</ns0:v>
      </ns0:c>
      <ns0:c r="K84" s="3" t="n">
        <ns0:v>0</ns0:v>
      </ns0:c>
      <ns0:c r="L84" s="4">
        <ns0:f>SUM(I84:K84)</ns0:f>
        <ns0:v>570000</ns0:v>
      </ns0:c>
    </ns0:row>
    <ns0:row r="85" ht="42" customHeight="1">
      <ns0:c r="A85" s="2" t="inlineStr">
        <ns0:is>
          <ns0:t>R082</ns0:t>
        </ns0:is>
      </ns0:c>
      <ns0:c r="B85" s="2" t="inlineStr">
        <ns0:is>
          <ns0:t>2025-11</ns0:t>
        </ns0:is>
      </ns0:c>
      <ns0:c r="C85" s="2" t="inlineStr">
        <ns0:is>
          <ns0:t>채용사이트A</ns0:t>
        </ns0:is>
      </ns0:c>
      <ns0:c r="D85" s="2" t="inlineStr">
        <ns0:is>
          <ns0:t>배차 관리</ns0:t>
        </ns0:is>
      </ns0:c>
      <ns0:c r="E85" s="3" t="n">
        <ns0:v>5</ns0:v>
      </ns0:c>
      <ns0:c r="F85" s="3" t="n">
        <ns0:v>1</ns0:v>
      </ns0:c>
      <ns0:c r="G85" s="3" t="n">
        <ns0:v>0</ns0:v>
      </ns0:c>
      <ns0:c r="H85" s="3" t="n">
        <ns0:v>0</ns0:v>
      </ns0:c>
      <ns0:c r="I85" s="3" t="n">
        <ns0:v>380000</ns0:v>
      </ns0:c>
      <ns0:c r="J85" s="3" t="n">
        <ns0:v>0</ns0:v>
      </ns0:c>
      <ns0:c r="K85" s="3" t="n">
        <ns0:v>0</ns0:v>
      </ns0:c>
      <ns0:c r="L85" s="4">
        <ns0:f>SUM(I85:K85)</ns0:f>
        <ns0:v>380000</ns0:v>
      </ns0:c>
    </ns0:row>
    <ns0:row r="86" ht="42" customHeight="1">
      <ns0:c r="A86" s="2" t="inlineStr">
        <ns0:is>
          <ns0:t>R083</ns0:t>
        </ns0:is>
      </ns0:c>
      <ns0:c r="B86" s="2" t="inlineStr">
        <ns0:is>
          <ns0:t>2025-11</ns0:t>
        </ns0:is>
      </ns0:c>
      <ns0:c r="C86" s="2" t="inlineStr">
        <ns0:is>
          <ns0:t>채용사이트B</ns0:t>
        </ns0:is>
      </ns0:c>
      <ns0:c r="D86" s="2" t="inlineStr">
        <ns0:is>
          <ns0:t>입출고 관리</ns0:t>
        </ns0:is>
      </ns0:c>
      <ns0:c r="E86" s="3" t="n">
        <ns0:v>12</ns0:v>
      </ns0:c>
      <ns0:c r="F86" s="3" t="n">
        <ns0:v>2</ns0:v>
      </ns0:c>
      <ns0:c r="G86" s="3" t="n">
        <ns0:v>0</ns0:v>
      </ns0:c>
      <ns0:c r="H86" s="3" t="n">
        <ns0:v>0</ns0:v>
      </ns0:c>
      <ns0:c r="I86" s="3" t="n">
        <ns0:v>570000</ns0:v>
      </ns0:c>
      <ns0:c r="J86" s="3" t="n">
        <ns0:v>0</ns0:v>
      </ns0:c>
      <ns0:c r="K86" s="3" t="n">
        <ns0:v>0</ns0:v>
      </ns0:c>
      <ns0:c r="L86" s="4">
        <ns0:f>SUM(I86:K86)</ns0:f>
        <ns0:v>570000</ns0:v>
      </ns0:c>
    </ns0:row>
    <ns0:row r="87" ht="42" customHeight="1">
      <ns0:c r="A87" s="2" t="inlineStr">
        <ns0:is>
          <ns0:t>R084</ns0:t>
        </ns0:is>
      </ns0:c>
      <ns0:c r="B87" s="2" t="inlineStr">
        <ns0:is>
          <ns0:t>2025-11</ns0:t>
        </ns0:is>
      </ns0:c>
      <ns0:c r="C87" s="2" t="inlineStr">
        <ns0:is>
          <ns0:t>채용사이트B</ns0:t>
        </ns0:is>
      </ns0:c>
      <ns0:c r="D87" s="2" t="inlineStr">
        <ns0:is>
          <ns0:t>배차 관리</ns0:t>
        </ns0:is>
      </ns0:c>
      <ns0:c r="E87" s="3" t="n">
        <ns0:v>6</ns0:v>
      </ns0:c>
      <ns0:c r="F87" s="3" t="n">
        <ns0:v>1</ns0:v>
      </ns0:c>
      <ns0:c r="G87" s="3" t="n">
        <ns0:v>0</ns0:v>
      </ns0:c>
      <ns0:c r="H87" s="3" t="n">
        <ns0:v>0</ns0:v>
      </ns0:c>
      <ns0:c r="I87" s="3" t="n">
        <ns0:v>380000</ns0:v>
      </ns0:c>
      <ns0:c r="J87" s="3" t="n">
        <ns0:v>0</ns0:v>
      </ns0:c>
      <ns0:c r="K87" s="3" t="n">
        <ns0:v>0</ns0:v>
      </ns0:c>
      <ns0:c r="L87" s="4">
        <ns0:f>SUM(I87:K87)</ns0:f>
        <ns0:v>380000</ns0:v>
      </ns0:c>
    </ns0:row>
    <ns0:row r="88" ht="42" customHeight="1">
      <ns0:c r="A88" s="2" t="inlineStr">
        <ns0:is>
          <ns0:t>R085</ns0:t>
        </ns0:is>
      </ns0:c>
      <ns0:c r="B88" s="2" t="inlineStr">
        <ns0:is>
          <ns0:t>2025-11</ns0:t>
        </ns0:is>
      </ns0:c>
      <ns0:c r="C88" s="2" t="inlineStr">
        <ns0:is>
          <ns0:t>직원추천</ns0:t>
        </ns0:is>
      </ns0:c>
      <ns0:c r="D88" s="2" t="inlineStr">
        <ns0:is>
          <ns0:t>입출고 관리</ns0:t>
        </ns0:is>
      </ns0:c>
      <ns0:c r="E88" s="3" t="n">
        <ns0:v>1</ns0:v>
      </ns0:c>
      <ns0:c r="F88" s="3" t="n">
        <ns0:v>1</ns0:v>
      </ns0:c>
      <ns0:c r="G88" s="3" t="n">
        <ns0:v>1</ns0:v>
      </ns0:c>
      <ns0:c r="H88" s="3" t="n">
        <ns0:v>1</ns0:v>
      </ns0:c>
      <ns0:c r="I88" s="3" t="n">
        <ns0:v>0</ns0:v>
      </ns0:c>
      <ns0:c r="J88" s="3" t="n">
        <ns0:v>0</ns0:v>
      </ns0:c>
      <ns0:c r="K88" s="3" t="n">
        <ns0:v>200000</ns0:v>
      </ns0:c>
      <ns0:c r="L88" s="4">
        <ns0:f>SUM(I88:K88)</ns0:f>
        <ns0:v>200000</ns0:v>
      </ns0:c>
    </ns0:row>
    <ns0:row r="89" ht="42" customHeight="1">
      <ns0:c r="A89" s="2" t="inlineStr">
        <ns0:is>
          <ns0:t>R086</ns0:t>
        </ns0:is>
      </ns0:c>
      <ns0:c r="B89" s="2" t="inlineStr">
        <ns0:is>
          <ns0:t>2025-11</ns0:t>
        </ns0:is>
      </ns0:c>
      <ns0:c r="C89" s="2" t="inlineStr">
        <ns0:is>
          <ns0:t>직원추천</ns0:t>
        </ns0:is>
      </ns0:c>
      <ns0:c r="D89" s="2" t="inlineStr">
        <ns0:is>
          <ns0:t>배차 관리</ns0:t>
        </ns0:is>
      </ns0:c>
      <ns0:c r="E89" s="3" t="n">
        <ns0:v>0</ns0:v>
      </ns0:c>
      <ns0:c r="F89" s="3" t="n">
        <ns0:v>0</ns0:v>
      </ns0:c>
      <ns0:c r="G89" s="3" t="n">
        <ns0:v>0</ns0:v>
      </ns0:c>
      <ns0:c r="H89" s="3" t="n">
        <ns0:v>0</ns0:v>
      </ns0:c>
      <ns0:c r="I89" s="3" t="n">
        <ns0:v>0</ns0:v>
      </ns0:c>
      <ns0:c r="J89" s="3" t="n">
        <ns0:v>0</ns0:v>
      </ns0:c>
      <ns0:c r="K89" s="3" t="n">
        <ns0:v>0</ns0:v>
      </ns0:c>
      <ns0:c r="L89" s="4">
        <ns0:f>SUM(I89:K89)</ns0:f>
        <ns0:v>0</ns0:v>
      </ns0:c>
    </ns0:row>
    <ns0:row r="90" ht="42" customHeight="1">
      <ns0:c r="A90" s="2" t="inlineStr">
        <ns0:is>
          <ns0:t>R087</ns0:t>
        </ns0:is>
      </ns0:c>
      <ns0:c r="B90" s="2" t="inlineStr">
        <ns0:is>
          <ns0:t>2025-11</ns0:t>
        </ns0:is>
      </ns0:c>
      <ns0:c r="C90" s="2" t="inlineStr">
        <ns0:is>
          <ns0:t>소개업체</ns0:t>
        </ns0:is>
      </ns0:c>
      <ns0:c r="D90" s="2" t="inlineStr">
        <ns0:is>
          <ns0:t>입출고 관리</ns0:t>
        </ns0:is>
      </ns0:c>
      <ns0:c r="E90" s="3" t="n">
        <ns0:v>0</ns0:v>
      </ns0:c>
      <ns0:c r="F90" s="3" t="n">
        <ns0:v>0</ns0:v>
      </ns0:c>
      <ns0:c r="G90" s="3" t="n">
        <ns0:v>0</ns0:v>
      </ns0:c>
      <ns0:c r="H90" s="3" t="n">
        <ns0:v>0</ns0:v>
      </ns0:c>
      <ns0:c r="I90" s="3" t="n">
        <ns0:v>0</ns0:v>
      </ns0:c>
      <ns0:c r="J90" s="3" t="n">
        <ns0:v>510000</ns0:v>
      </ns0:c>
      <ns0:c r="K90" s="3" t="n">
        <ns0:v>0</ns0:v>
      </ns0:c>
      <ns0:c r="L90" s="4">
        <ns0:f>SUM(I90:K90)</ns0:f>
        <ns0:v>510000</ns0:v>
      </ns0:c>
    </ns0:row>
    <ns0:row r="91" ht="42" customHeight="1">
      <ns0:c r="A91" s="2" t="inlineStr">
        <ns0:is>
          <ns0:t>R088</ns0:t>
        </ns0:is>
      </ns0:c>
      <ns0:c r="B91" s="2" t="inlineStr">
        <ns0:is>
          <ns0:t>2025-11</ns0:t>
        </ns0:is>
      </ns0:c>
      <ns0:c r="C91" s="2" t="inlineStr">
        <ns0:is>
          <ns0:t>소개업체</ns0:t>
        </ns0:is>
      </ns0:c>
      <ns0:c r="D91" s="2" t="inlineStr">
        <ns0:is>
          <ns0:t>배차 관리</ns0:t>
        </ns0:is>
      </ns0:c>
      <ns0:c r="E91" s="3" t="n">
        <ns0:v>0</ns0:v>
      </ns0:c>
      <ns0:c r="F91" s="3" t="n">
        <ns0:v>0</ns0:v>
      </ns0:c>
      <ns0:c r="G91" s="3" t="n">
        <ns0:v>0</ns0:v>
      </ns0:c>
      <ns0:c r="H91" s="3" t="n">
        <ns0:v>0</ns0:v>
      </ns0:c>
      <ns0:c r="I91" s="3" t="n">
        <ns0:v>0</ns0:v>
      </ns0:c>
      <ns0:c r="J91" s="3" t="n">
        <ns0:v>450000</ns0:v>
      </ns0:c>
      <ns0:c r="K91" s="3" t="n">
        <ns0:v>0</ns0:v>
      </ns0:c>
      <ns0:c r="L91" s="4">
        <ns0:f>SUM(I91:K91)</ns0:f>
        <ns0:v>450000</ns0:v>
      </ns0:c>
    </ns0:row>
    <ns0:row r="92" ht="42" customHeight="1">
      <ns0:c r="A92" s="2" t="inlineStr">
        <ns0:is>
          <ns0:t>R089</ns0:t>
        </ns0:is>
      </ns0:c>
      <ns0:c r="B92" s="2" t="inlineStr">
        <ns0:is>
          <ns0:t>2025-12</ns0:t>
        </ns0:is>
      </ns0:c>
      <ns0:c r="C92" s="2" t="inlineStr">
        <ns0:is>
          <ns0:t>채용사이트A</ns0:t>
        </ns0:is>
      </ns0:c>
      <ns0:c r="D92" s="2" t="inlineStr">
        <ns0:is>
          <ns0:t>입출고 관리</ns0:t>
        </ns0:is>
      </ns0:c>
      <ns0:c r="E92" s="3" t="n">
        <ns0:v>8</ns0:v>
      </ns0:c>
      <ns0:c r="F92" s="3" t="n">
        <ns0:v>2</ns0:v>
      </ns0:c>
      <ns0:c r="G92" s="3" t="n">
        <ns0:v>0</ns0:v>
      </ns0:c>
      <ns0:c r="H92" s="3" t="n">
        <ns0:v>0</ns0:v>
      </ns0:c>
      <ns0:c r="I92" s="3" t="n">
        <ns0:v>500000</ns0:v>
      </ns0:c>
      <ns0:c r="J92" s="3" t="n">
        <ns0:v>0</ns0:v>
      </ns0:c>
      <ns0:c r="K92" s="3" t="n">
        <ns0:v>0</ns0:v>
      </ns0:c>
      <ns0:c r="L92" s="4">
        <ns0:f>SUM(I92:K92)</ns0:f>
        <ns0:v>500000</ns0:v>
      </ns0:c>
    </ns0:row>
    <ns0:row r="93" ht="42" customHeight="1">
      <ns0:c r="A93" s="2" t="inlineStr">
        <ns0:is>
          <ns0:t>R090</ns0:t>
        </ns0:is>
      </ns0:c>
      <ns0:c r="B93" s="2" t="inlineStr">
        <ns0:is>
          <ns0:t>2025-12</ns0:t>
        </ns0:is>
      </ns0:c>
      <ns0:c r="C93" s="2" t="inlineStr">
        <ns0:is>
          <ns0:t>채용사이트A</ns0:t>
        </ns0:is>
      </ns0:c>
      <ns0:c r="D93" s="2" t="inlineStr">
        <ns0:is>
          <ns0:t>배차 관리</ns0:t>
        </ns0:is>
      </ns0:c>
      <ns0:c r="E93" s="3" t="n">
        <ns0:v>5</ns0:v>
      </ns0:c>
      <ns0:c r="F93" s="3" t="n">
        <ns0:v>1</ns0:v>
      </ns0:c>
      <ns0:c r="G93" s="3" t="n">
        <ns0:v>0</ns0:v>
      </ns0:c>
      <ns0:c r="H93" s="3" t="n">
        <ns0:v>0</ns0:v>
      </ns0:c>
      <ns0:c r="I93" s="3" t="n">
        <ns0:v>340000</ns0:v>
      </ns0:c>
      <ns0:c r="J93" s="3" t="n">
        <ns0:v>0</ns0:v>
      </ns0:c>
      <ns0:c r="K93" s="3" t="n">
        <ns0:v>0</ns0:v>
      </ns0:c>
      <ns0:c r="L93" s="4">
        <ns0:f>SUM(I93:K93)</ns0:f>
        <ns0:v>340000</ns0:v>
      </ns0:c>
    </ns0:row>
    <ns0:row r="94" ht="42" customHeight="1">
      <ns0:c r="A94" s="2" t="inlineStr">
        <ns0:is>
          <ns0:t>R091</ns0:t>
        </ns0:is>
      </ns0:c>
      <ns0:c r="B94" s="2" t="inlineStr">
        <ns0:is>
          <ns0:t>2025-12</ns0:t>
        </ns0:is>
      </ns0:c>
      <ns0:c r="C94" s="2" t="inlineStr">
        <ns0:is>
          <ns0:t>채용사이트B</ns0:t>
        </ns0:is>
      </ns0:c>
      <ns0:c r="D94" s="2" t="inlineStr">
        <ns0:is>
          <ns0:t>입출고 관리</ns0:t>
        </ns0:is>
      </ns0:c>
      <ns0:c r="E94" s="3" t="n">
        <ns0:v>11</ns0:v>
      </ns0:c>
      <ns0:c r="F94" s="3" t="n">
        <ns0:v>2</ns0:v>
      </ns0:c>
      <ns0:c r="G94" s="3" t="n">
        <ns0:v>0</ns0:v>
      </ns0:c>
      <ns0:c r="H94" s="3" t="n">
        <ns0:v>0</ns0:v>
      </ns0:c>
      <ns0:c r="I94" s="3" t="n">
        <ns0:v>500000</ns0:v>
      </ns0:c>
      <ns0:c r="J94" s="3" t="n">
        <ns0:v>0</ns0:v>
      </ns0:c>
      <ns0:c r="K94" s="3" t="n">
        <ns0:v>0</ns0:v>
      </ns0:c>
      <ns0:c r="L94" s="4">
        <ns0:f>SUM(I94:K94)</ns0:f>
        <ns0:v>500000</ns0:v>
      </ns0:c>
    </ns0:row>
    <ns0:row r="95" ht="42" customHeight="1">
      <ns0:c r="A95" s="2" t="inlineStr">
        <ns0:is>
          <ns0:t>R092</ns0:t>
        </ns0:is>
      </ns0:c>
      <ns0:c r="B95" s="2" t="inlineStr">
        <ns0:is>
          <ns0:t>2025-12</ns0:t>
        </ns0:is>
      </ns0:c>
      <ns0:c r="C95" s="2" t="inlineStr">
        <ns0:is>
          <ns0:t>채용사이트B</ns0:t>
        </ns0:is>
      </ns0:c>
      <ns0:c r="D95" s="2" t="inlineStr">
        <ns0:is>
          <ns0:t>배차 관리</ns0:t>
        </ns0:is>
      </ns0:c>
      <ns0:c r="E95" s="3" t="n">
        <ns0:v>5</ns0:v>
      </ns0:c>
      <ns0:c r="F95" s="3" t="n">
        <ns0:v>1</ns0:v>
      </ns0:c>
      <ns0:c r="G95" s="3" t="n">
        <ns0:v>0</ns0:v>
      </ns0:c>
      <ns0:c r="H95" s="3" t="n">
        <ns0:v>0</ns0:v>
      </ns0:c>
      <ns0:c r="I95" s="3" t="n">
        <ns0:v>340000</ns0:v>
      </ns0:c>
      <ns0:c r="J95" s="3" t="n">
        <ns0:v>0</ns0:v>
      </ns0:c>
      <ns0:c r="K95" s="3" t="n">
        <ns0:v>0</ns0:v>
      </ns0:c>
      <ns0:c r="L95" s="4">
        <ns0:f>SUM(I95:K95)</ns0:f>
        <ns0:v>340000</ns0:v>
      </ns0:c>
    </ns0:row>
    <ns0:row r="96" ht="42" customHeight="1">
      <ns0:c r="A96" s="2" t="inlineStr">
        <ns0:is>
          <ns0:t>R093</ns0:t>
        </ns0:is>
      </ns0:c>
      <ns0:c r="B96" s="2" t="inlineStr">
        <ns0:is>
          <ns0:t>2025-12</ns0:t>
        </ns0:is>
      </ns0:c>
      <ns0:c r="C96" s="2" t="inlineStr">
        <ns0:is>
          <ns0:t>직원추천</ns0:t>
        </ns0:is>
      </ns0:c>
      <ns0:c r="D96" s="2" t="inlineStr">
        <ns0:is>
          <ns0:t>입출고 관리</ns0:t>
        </ns0:is>
      </ns0:c>
      <ns0:c r="E96" s="3" t="n">
        <ns0:v>0</ns0:v>
      </ns0:c>
      <ns0:c r="F96" s="3" t="n">
        <ns0:v>0</ns0:v>
      </ns0:c>
      <ns0:c r="G96" s="3" t="n">
        <ns0:v>0</ns0:v>
      </ns0:c>
      <ns0:c r="H96" s="3" t="n">
        <ns0:v>0</ns0:v>
      </ns0:c>
      <ns0:c r="I96" s="3" t="n">
        <ns0:v>0</ns0:v>
      </ns0:c>
      <ns0:c r="J96" s="3" t="n">
        <ns0:v>0</ns0:v>
      </ns0:c>
      <ns0:c r="K96" s="3" t="n">
        <ns0:v>0</ns0:v>
      </ns0:c>
      <ns0:c r="L96" s="4">
        <ns0:f>SUM(I96:K96)</ns0:f>
        <ns0:v>0</ns0:v>
      </ns0:c>
    </ns0:row>
    <ns0:row r="97" ht="42" customHeight="1">
      <ns0:c r="A97" s="2" t="inlineStr">
        <ns0:is>
          <ns0:t>R094</ns0:t>
        </ns0:is>
      </ns0:c>
      <ns0:c r="B97" s="2" t="inlineStr">
        <ns0:is>
          <ns0:t>2025-12</ns0:t>
        </ns0:is>
      </ns0:c>
      <ns0:c r="C97" s="2" t="inlineStr">
        <ns0:is>
          <ns0:t>직원추천</ns0:t>
        </ns0:is>
      </ns0:c>
      <ns0:c r="D97" s="2" t="inlineStr">
        <ns0:is>
          <ns0:t>배차 관리</ns0:t>
        </ns0:is>
      </ns0:c>
      <ns0:c r="E97" s="3" t="n">
        <ns0:v>0</ns0:v>
      </ns0:c>
      <ns0:c r="F97" s="3" t="n">
        <ns0:v>0</ns0:v>
      </ns0:c>
      <ns0:c r="G97" s="3" t="n">
        <ns0:v>0</ns0:v>
      </ns0:c>
      <ns0:c r="H97" s="3" t="n">
        <ns0:v>0</ns0:v>
      </ns0:c>
      <ns0:c r="I97" s="3" t="n">
        <ns0:v>0</ns0:v>
      </ns0:c>
      <ns0:c r="J97" s="3" t="n">
        <ns0:v>0</ns0:v>
      </ns0:c>
      <ns0:c r="K97" s="3" t="n">
        <ns0:v>0</ns0:v>
      </ns0:c>
      <ns0:c r="L97" s="4">
        <ns0:f>SUM(I97:K97)</ns0:f>
        <ns0:v>0</ns0:v>
      </ns0:c>
    </ns0:row>
    <ns0:row r="98" ht="42" customHeight="1">
      <ns0:c r="A98" s="2" t="inlineStr">
        <ns0:is>
          <ns0:t>R095</ns0:t>
        </ns0:is>
      </ns0:c>
      <ns0:c r="B98" s="2" t="inlineStr">
        <ns0:is>
          <ns0:t>2025-12</ns0:t>
        </ns0:is>
      </ns0:c>
      <ns0:c r="C98" s="2" t="inlineStr">
        <ns0:is>
          <ns0:t>소개업체</ns0:t>
        </ns0:is>
      </ns0:c>
      <ns0:c r="D98" s="2" t="inlineStr">
        <ns0:is>
          <ns0:t>입출고 관리</ns0:t>
        </ns0:is>
      </ns0:c>
      <ns0:c r="E98" s="3" t="n">
        <ns0:v>0</ns0:v>
      </ns0:c>
      <ns0:c r="F98" s="3" t="n">
        <ns0:v>0</ns0:v>
      </ns0:c>
      <ns0:c r="G98" s="3" t="n">
        <ns0:v>0</ns0:v>
      </ns0:c>
      <ns0:c r="H98" s="3" t="n">
        <ns0:v>0</ns0:v>
      </ns0:c>
      <ns0:c r="I98" s="3" t="n">
        <ns0:v>0</ns0:v>
      </ns0:c>
      <ns0:c r="J98" s="3" t="n">
        <ns0:v>450000</ns0:v>
      </ns0:c>
      <ns0:c r="K98" s="3" t="n">
        <ns0:v>0</ns0:v>
      </ns0:c>
      <ns0:c r="L98" s="4">
        <ns0:f>SUM(I98:K98)</ns0:f>
        <ns0:v>450000</ns0:v>
      </ns0:c>
    </ns0:row>
    <ns0:row r="99" ht="42" customHeight="1">
      <ns0:c r="A99" s="2" t="inlineStr">
        <ns0:is>
          <ns0:t>R096</ns0:t>
        </ns0:is>
      </ns0:c>
      <ns0:c r="B99" s="2" t="inlineStr">
        <ns0:is>
          <ns0:t>2025-12</ns0:t>
        </ns0:is>
      </ns0:c>
      <ns0:c r="C99" s="2" t="inlineStr">
        <ns0:is>
          <ns0:t>소개업체</ns0:t>
        </ns0:is>
      </ns0:c>
      <ns0:c r="D99" s="2" t="inlineStr">
        <ns0:is>
          <ns0:t>배차 관리</ns0:t>
        </ns0:is>
      </ns0:c>
      <ns0:c r="E99" s="3" t="n">
        <ns0:v>0</ns0:v>
      </ns0:c>
      <ns0:c r="F99" s="3" t="n">
        <ns0:v>0</ns0:v>
      </ns0:c>
      <ns0:c r="G99" s="3" t="n">
        <ns0:v>0</ns0:v>
      </ns0:c>
      <ns0:c r="H99" s="3" t="n">
        <ns0:v>0</ns0:v>
      </ns0:c>
      <ns0:c r="I99" s="3" t="n">
        <ns0:v>0</ns0:v>
      </ns0:c>
      <ns0:c r="J99" s="3" t="n">
        <ns0:v>390000</ns0:v>
      </ns0:c>
      <ns0:c r="K99" s="3" t="n">
        <ns0:v>0</ns0:v>
      </ns0:c>
      <ns0:c r="L99" s="4">
        <ns0:f>SUM(I99:K99)</ns0:f>
        <ns0:v>390000</ns0:v>
      </ns0:c>
    </ns0:row>
  </ns0:sheetData>
  <ns0:autoFilter ref="A3:L99"/>
  <ns0:mergeCells count="2">
    <ns0:mergeCell ref="A2:L2"/>
    <ns0:mergeCell ref="A1:L1"/>
  </ns0:mergeCells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94" customWidth="1" min="2" max="2"/>
    <col width="21" customWidth="1" min="3" max="3"/>
  </cols>
  <sheetData>
    <row r="1" ht="30" customHeight="1">
      <c r="A1" s="1" t="inlineStr">
        <is>
          <t>교육 영상 시연용 가상 자료</t>
        </is>
      </c>
    </row>
    <row r="2" ht="30" customHeight="1">
      <c r="A2" s="2" t="inlineStr">
        <is>
          <t>한결물류(가명) · 평택센터 운영팀 · 2025년 모집분 / 확인일 2026-03-31</t>
        </is>
      </c>
    </row>
    <row r="3" ht="42" customHeight="1">
      <c r="A3" s="1" t="inlineStr">
        <is>
          <t>기록번호</t>
        </is>
      </c>
      <c r="B3" s="1" t="inlineStr">
        <is>
          <t>바로잡은 내용</t>
        </is>
      </c>
      <c r="C3" s="1" t="inlineStr">
        <is>
          <t>근거</t>
        </is>
      </c>
    </row>
    <row r="4" ht="46" customHeight="1">
      <c r="A4" s="2" t="inlineStr">
        <is>
          <t>R010</t>
        </is>
      </c>
      <c r="B4" s="2" t="inlineStr">
        <is>
          <t>빈칸 → 340,000원</t>
        </is>
      </c>
      <c r="C4" s="2" t="inlineStr">
        <is>
          <t>회의 메모 ③ / 장부 확인</t>
        </is>
      </c>
    </row>
    <row r="5" ht="42" customHeight="1">
      <c r="A5" s="2" t="inlineStr">
        <is>
          <t>R020</t>
        </is>
      </c>
      <c r="B5" s="2" t="inlineStr">
        <is>
          <t>사이트B → 채용사이트B</t>
        </is>
      </c>
      <c r="C5" s="2" t="inlineStr">
        <is>
          <t>회의 메모 ②</t>
        </is>
      </c>
    </row>
    <row r="6" ht="42" customHeight="1">
      <c r="A6" s="2" t="inlineStr">
        <is>
          <t>R043</t>
        </is>
      </c>
      <c r="B6" s="2" t="inlineStr">
        <is>
          <t>채용 사이트 B → 채용사이트B</t>
        </is>
      </c>
      <c r="C6" s="2" t="inlineStr">
        <is>
          <t>회의 메모 ②</t>
        </is>
      </c>
    </row>
    <row r="7" ht="42" customHeight="1">
      <c r="A7" s="2" t="inlineStr">
        <is>
          <t>R017</t>
        </is>
      </c>
      <c r="B7" s="2" t="inlineStr">
        <is>
          <t>동일 내용 재전송 1행 제외</t>
        </is>
      </c>
      <c r="C7" s="2" t="inlineStr">
        <is>
          <t>회의 메모 ①</t>
        </is>
      </c>
    </row>
  </sheetData>
  <autoFilter ref="A3:C7"/>
  <mergeCells count="2">
    <mergeCell ref="A1:C1"/>
    <mergeCell ref="A2:C2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L8"/>
  <ns0:sheetViews>
    <ns0:sheetView showGridLines="0" workbookViewId="0">
      <ns0:pane xSplit="4" ySplit="3" topLeftCell="E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7" customWidth="1" min="1" max="1"/>
    <ns0:col width="21" customWidth="1" min="2" max="2"/>
    <ns0:col width="21" customWidth="1" min="3" max="3"/>
    <ns0:col width="21" customWidth="1" min="4" max="4"/>
    <ns0:col width="21" customWidth="1" min="5" max="5"/>
    <ns0:col width="21" customWidth="1" min="6" max="6"/>
    <ns0:col width="21" customWidth="1" min="7" max="7"/>
    <ns0:col width="21" customWidth="1" min="8" max="8"/>
    <ns0:col width="21" customWidth="1" min="9" max="9"/>
    <ns0:col width="21" customWidth="1" min="10" max="10"/>
    <ns0:col width="21" customWidth="1" min="11" max="11"/>
    <ns0:col width="21" customWidth="1" min="12" max="12"/>
  </ns0:cols>
  <ns0:sheetData>
    <ns0:row r="1" ht="30" customHeight="1">
      <ns0:c r="A1" s="1" t="inlineStr">
        <ns0:is>
          <ns0:t>교육 영상 시연용 가상 자료</ns0:t>
        </ns0:is>
      </ns0:c>
    </ns0:row>
    <ns0:row r="2" ht="30" customHeight="1">
      <ns0:c r="A2" s="2" t="inlineStr">
        <ns0:is>
          <ns0:t>한결물류(가명) · 평택센터 운영팀 · 2025년 모집분 / 확인일 2026-03-31</ns0:t>
        </ns0:is>
      </ns0:c>
    </ns0:row>
    <ns0:row r="3" ht="42" customHeight="1">
      <ns0:c r="A3" s="1" t="inlineStr">
        <ns0:is>
          <ns0:t>경로</ns0:t>
        </ns0:is>
      </ns0:c>
      <ns0:c r="B3" s="1" t="inlineStr">
        <ns0:is>
          <ns0:t>광고비(원)</ns0:t>
        </ns0:is>
      </ns0:c>
      <ns0:c r="C3" s="1" t="inlineStr">
        <ns0:is>
          <ns0:t>소개료(원)</ns0:t>
        </ns0:is>
      </ns0:c>
      <ns0:c r="D3" s="1" t="inlineStr">
        <ns0:is>
          <ns0:t>추천보상(원)</ns0:t>
        </ns0:is>
      </ns0:c>
      <ns0:c r="E3" s="1" t="inlineStr">
        <ns0:is>
          <ns0:t>직접 채용비(원)</ns0:t>
        </ns0:is>
      </ns0:c>
      <ns0:c r="F3" s="1" t="inlineStr">
        <ns0:is>
          <ns0:t>지원(명)</ns0:t>
        </ns0:is>
      </ns0:c>
      <ns0:c r="G3" s="1" t="inlineStr">
        <ns0:is>
          <ns0:t>면접(명)</ns0:t>
        </ns0:is>
      </ns0:c>
      <ns0:c r="H3" s="1" t="inlineStr">
        <ns0:is>
          <ns0:t>입사(명)</ns0:t>
        </ns0:is>
      </ns0:c>
      <ns0:c r="I3" s="1" t="inlineStr">
        <ns0:is>
          <ns0:t>90일 재직(명)</ns0:t>
        </ns0:is>
      </ns0:c>
      <ns0:c r="J3" s="1" t="inlineStr">
        <ns0:is>
          <ns0:t>입사 1인당(원)</ns0:t>
        </ns0:is>
      </ns0:c>
      <ns0:c r="K3" s="1" t="inlineStr">
        <ns0:is>
          <ns0:t>90일 재직 1인당(원)</ns0:t>
        </ns0:is>
      </ns0:c>
      <ns0:c r="L3" s="1" t="inlineStr">
        <ns0:is>
          <ns0:t>90일 유지율</ns0:t>
        </ns0:is>
      </ns0:c>
    </ns0:row>
    <ns0:row r="4" ht="42" customHeight="1">
      <ns0:c r="A4" s="2" t="inlineStr">
        <ns0:is>
          <ns0:t>채용사이트A</ns0:t>
        </ns0:is>
      </ns0:c>
      <ns0:c r="B4" s="4">
        <ns0:f>SUMIF(정리자료!$C$4:$C$99,A4,정리자료!I$4:I$99)</ns0:f>
        <ns0:v>12000000</ns0:v>
      </ns0:c>
      <ns0:c r="C4" s="4">
        <ns0:f>SUMIF(정리자료!$C$4:$C$99,A4,정리자료!J$4:J$99)</ns0:f>
        <ns0:v>0</ns0:v>
      </ns0:c>
      <ns0:c r="D4" s="4">
        <ns0:f>SUMIF(정리자료!$C$4:$C$99,A4,정리자료!K$4:K$99)</ns0:f>
        <ns0:v>0</ns0:v>
      </ns0:c>
      <ns0:c r="E4" s="4">
        <ns0:f>SUM(B4:D4)</ns0:f>
        <ns0:v>12000000</ns0:v>
      </ns0:c>
      <ns0:c r="F4" s="4">
        <ns0:f>SUMIF(정리자료!$C$4:$C$99,A4,정리자료!E$4:E$99)</ns0:f>
        <ns0:v>200</ns0:v>
      </ns0:c>
      <ns0:c r="G4" s="4">
        <ns0:f>SUMIF(정리자료!$C$4:$C$99,A4,정리자료!F$4:F$99)</ns0:f>
        <ns0:v>60</ns0:v>
      </ns0:c>
      <ns0:c r="H4" s="4">
        <ns0:f>SUMIF(정리자료!$C$4:$C$99,A4,정리자료!G$4:G$99)</ns0:f>
        <ns0:v>20</ns0:v>
      </ns0:c>
      <ns0:c r="I4" s="4">
        <ns0:f>SUMIF(정리자료!$C$4:$C$99,A4,정리자료!H$4:H$99)</ns0:f>
        <ns0:v>14</ns0:v>
      </ns0:c>
      <ns0:c r="J4" s="4">
        <ns0:f>IF(H4=0,"계산 불가",E4/H4)</ns0:f>
        <ns0:v>600000.0</ns0:v>
      </ns0:c>
      <ns0:c r="K4" s="4">
        <ns0:f>IF(I4=0,"계산 불가",E4/I4)</ns0:f>
        <ns0:v>857142.8571428572</ns0:v>
      </ns0:c>
      <ns0:c r="L4" s="5">
        <ns0:f>IF(H4=0,"계산 불가",I4/H4)</ns0:f>
        <ns0:v>0.7</ns0:v>
      </ns0:c>
    </ns0:row>
    <ns0:row r="5" ht="42" customHeight="1">
      <ns0:c r="A5" s="2" t="inlineStr">
        <ns0:is>
          <ns0:t>채용사이트B</ns0:t>
        </ns0:is>
      </ns0:c>
      <ns0:c r="B5" s="4">
        <ns0:f>SUMIF(정리자료!$C$4:$C$99,A5,정리자료!I$4:I$99)</ns0:f>
        <ns0:v>12000000</ns0:v>
      </ns0:c>
      <ns0:c r="C5" s="4">
        <ns0:f>SUMIF(정리자료!$C$4:$C$99,A5,정리자료!J$4:J$99)</ns0:f>
        <ns0:v>0</ns0:v>
      </ns0:c>
      <ns0:c r="D5" s="4">
        <ns0:f>SUMIF(정리자료!$C$4:$C$99,A5,정리자료!K$4:K$99)</ns0:f>
        <ns0:v>0</ns0:v>
      </ns0:c>
      <ns0:c r="E5" s="4">
        <ns0:f>SUM(B5:D5)</ns0:f>
        <ns0:v>12000000</ns0:v>
      </ns0:c>
      <ns0:c r="F5" s="4">
        <ns0:f>SUMIF(정리자료!$C$4:$C$99,A5,정리자료!E$4:E$99)</ns0:f>
        <ns0:v>240</ns0:v>
      </ns0:c>
      <ns0:c r="G5" s="4">
        <ns0:f>SUMIF(정리자료!$C$4:$C$99,A5,정리자료!F$4:F$99)</ns0:f>
        <ns0:v>48</ns0:v>
      </ns0:c>
      <ns0:c r="H5" s="4">
        <ns0:f>SUMIF(정리자료!$C$4:$C$99,A5,정리자료!G$4:G$99)</ns0:f>
        <ns0:v>12</ns0:v>
      </ns0:c>
      <ns0:c r="I5" s="4">
        <ns0:f>SUMIF(정리자료!$C$4:$C$99,A5,정리자료!H$4:H$99)</ns0:f>
        <ns0:v>6</ns0:v>
      </ns0:c>
      <ns0:c r="J5" s="4">
        <ns0:f>IF(H5=0,"계산 불가",E5/H5)</ns0:f>
        <ns0:v>1000000.0</ns0:v>
      </ns0:c>
      <ns0:c r="K5" s="4">
        <ns0:f>IF(I5=0,"계산 불가",E5/I5)</ns0:f>
        <ns0:v>2000000.0</ns0:v>
      </ns0:c>
      <ns0:c r="L5" s="5">
        <ns0:f>IF(H5=0,"계산 불가",I5/H5)</ns0:f>
        <ns0:v>0.5</ns0:v>
      </ns0:c>
    </ns0:row>
    <ns0:row r="6" ht="42" customHeight="1">
      <ns0:c r="A6" s="2" t="inlineStr">
        <ns0:is>
          <ns0:t>직원추천</ns0:t>
        </ns0:is>
      </ns0:c>
      <ns0:c r="B6" s="4">
        <ns0:f>SUMIF(정리자료!$C$4:$C$99,A6,정리자료!I$4:I$99)</ns0:f>
        <ns0:v>0</ns0:v>
      </ns0:c>
      <ns0:c r="C6" s="4">
        <ns0:f>SUMIF(정리자료!$C$4:$C$99,A6,정리자료!J$4:J$99)</ns0:f>
        <ns0:v>0</ns0:v>
      </ns0:c>
      <ns0:c r="D6" s="4">
        <ns0:f>SUMIF(정리자료!$C$4:$C$99,A6,정리자료!K$4:K$99)</ns0:f>
        <ns0:v>4000000</ns0:v>
      </ns0:c>
      <ns0:c r="E6" s="4">
        <ns0:f>SUM(B6:D6)</ns0:f>
        <ns0:v>4000000</ns0:v>
      </ns0:c>
      <ns0:c r="F6" s="4">
        <ns0:f>SUMIF(정리자료!$C$4:$C$99,A6,정리자료!E$4:E$99)</ns0:f>
        <ns0:v>40</ns0:v>
      </ns0:c>
      <ns0:c r="G6" s="4">
        <ns0:f>SUMIF(정리자료!$C$4:$C$99,A6,정리자료!F$4:F$99)</ns0:f>
        <ns0:v>30</ns0:v>
      </ns0:c>
      <ns0:c r="H6" s="4">
        <ns0:f>SUMIF(정리자료!$C$4:$C$99,A6,정리자료!G$4:G$99)</ns0:f>
        <ns0:v>20</ns0:v>
      </ns0:c>
      <ns0:c r="I6" s="4">
        <ns0:f>SUMIF(정리자료!$C$4:$C$99,A6,정리자료!H$4:H$99)</ns0:f>
        <ns0:v>18</ns0:v>
      </ns0:c>
      <ns0:c r="J6" s="4">
        <ns0:f>IF(H6=0,"계산 불가",E6/H6)</ns0:f>
        <ns0:v>200000.0</ns0:v>
      </ns0:c>
      <ns0:c r="K6" s="4">
        <ns0:f>IF(I6=0,"계산 불가",E6/I6)</ns0:f>
        <ns0:v>222222.22222222222</ns0:v>
      </ns0:c>
      <ns0:c r="L6" s="5">
        <ns0:f>IF(H6=0,"계산 불가",I6/H6)</ns0:f>
        <ns0:v>0.9</ns0:v>
      </ns0:c>
    </ns0:row>
    <ns0:row r="7" ht="42" customHeight="1">
      <ns0:c r="A7" s="2" t="inlineStr">
        <ns0:is>
          <ns0:t>소개업체</ns0:t>
        </ns0:is>
      </ns0:c>
      <ns0:c r="B7" s="4">
        <ns0:f>SUMIF(정리자료!$C$4:$C$99,A7,정리자료!I$4:I$99)</ns0:f>
        <ns0:v>0</ns0:v>
      </ns0:c>
      <ns0:c r="C7" s="4">
        <ns0:f>SUMIF(정리자료!$C$4:$C$99,A7,정리자료!J$4:J$99)</ns0:f>
        <ns0:v>12000000</ns0:v>
      </ns0:c>
      <ns0:c r="D7" s="4">
        <ns0:f>SUMIF(정리자료!$C$4:$C$99,A7,정리자료!K$4:K$99)</ns0:f>
        <ns0:v>0</ns0:v>
      </ns0:c>
      <ns0:c r="E7" s="4">
        <ns0:f>SUM(B7:D7)</ns0:f>
        <ns0:v>12000000</ns0:v>
      </ns0:c>
      <ns0:c r="F7" s="4">
        <ns0:f>SUMIF(정리자료!$C$4:$C$99,A7,정리자료!E$4:E$99)</ns0:f>
        <ns0:v>30</ns0:v>
      </ns0:c>
      <ns0:c r="G7" s="4">
        <ns0:f>SUMIF(정리자료!$C$4:$C$99,A7,정리자료!F$4:F$99)</ns0:f>
        <ns0:v>22</ns0:v>
      </ns0:c>
      <ns0:c r="H7" s="4">
        <ns0:f>SUMIF(정리자료!$C$4:$C$99,A7,정리자료!G$4:G$99)</ns0:f>
        <ns0:v>14</ns0:v>
      </ns0:c>
      <ns0:c r="I7" s="4">
        <ns0:f>SUMIF(정리자료!$C$4:$C$99,A7,정리자료!H$4:H$99)</ns0:f>
        <ns0:v>12</ns0:v>
      </ns0:c>
      <ns0:c r="J7" s="4">
        <ns0:f>IF(H7=0,"계산 불가",E7/H7)</ns0:f>
        <ns0:v>857142.8571428572</ns0:v>
      </ns0:c>
      <ns0:c r="K7" s="4">
        <ns0:f>IF(I7=0,"계산 불가",E7/I7)</ns0:f>
        <ns0:v>1000000.0</ns0:v>
      </ns0:c>
      <ns0:c r="L7" s="5">
        <ns0:f>IF(H7=0,"계산 불가",I7/H7)</ns0:f>
        <ns0:v>0.8571428571428571</ns0:v>
      </ns0:c>
    </ns0:row>
    <ns0:row r="8" ht="42" customHeight="1">
      <ns0:c r="A8" s="2" t="inlineStr">
        <ns0:is>
          <ns0:t>전체</ns0:t>
        </ns0:is>
      </ns0:c>
      <ns0:c r="B8" s="4">
        <ns0:f>SUM(B4:B7)</ns0:f>
        <ns0:v>24000000</ns0:v>
      </ns0:c>
      <ns0:c r="C8" s="4">
        <ns0:f>SUM(C4:C7)</ns0:f>
        <ns0:v>12000000</ns0:v>
      </ns0:c>
      <ns0:c r="D8" s="4">
        <ns0:f>SUM(D4:D7)</ns0:f>
        <ns0:v>4000000</ns0:v>
      </ns0:c>
      <ns0:c r="E8" s="4">
        <ns0:f>SUM(E4:E7)</ns0:f>
        <ns0:v>40000000</ns0:v>
      </ns0:c>
      <ns0:c r="F8" s="4">
        <ns0:f>SUM(F4:F7)</ns0:f>
        <ns0:v>510</ns0:v>
      </ns0:c>
      <ns0:c r="G8" s="4">
        <ns0:f>SUM(G4:G7)</ns0:f>
        <ns0:v>160</ns0:v>
      </ns0:c>
      <ns0:c r="H8" s="4">
        <ns0:f>SUM(H4:H7)</ns0:f>
        <ns0:v>66</ns0:v>
      </ns0:c>
      <ns0:c r="I8" s="4">
        <ns0:f>SUM(I4:I7)</ns0:f>
        <ns0:v>50</ns0:v>
      </ns0:c>
      <ns0:c r="J8" s="4">
        <ns0:f>E8/H8</ns0:f>
        <ns0:v>606060.6060606061</ns0:v>
      </ns0:c>
      <ns0:c r="K8" s="4">
        <ns0:f>E8/I8</ns0:f>
        <ns0:v>800000</ns0:v>
      </ns0:c>
      <ns0:c r="L8" s="5">
        <ns0:f>I8/H8</ns0:f>
        <ns0:v>0.7575757575757576</ns0:v>
      </ns0:c>
    </ns0:row>
  </ns0:sheetData>
  <ns0:autoFilter ref="A3:L8"/>
  <ns0:mergeCells count="2">
    <ns0:mergeCell ref="A2:L2"/>
    <ns0:mergeCell ref="A1:L1"/>
  </ns0:mergeCells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H11"/>
  <ns0:sheetViews>
    <ns0:sheetView showGridLines="0" workbookViewId="0">
      <ns0:pane xSplit="4" ySplit="3" topLeftCell="E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7" customWidth="1" min="1" max="1"/>
    <ns0:col width="21" customWidth="1" min="2" max="2"/>
    <ns0:col width="21" customWidth="1" min="3" max="3"/>
    <ns0:col width="21" customWidth="1" min="4" max="4"/>
    <ns0:col width="21" customWidth="1" min="5" max="5"/>
    <ns0:col width="21" customWidth="1" min="6" max="6"/>
    <ns0:col width="21" customWidth="1" min="7" max="7"/>
    <ns0:col width="21" customWidth="1" min="8" max="8"/>
  </ns0:cols>
  <ns0:sheetData>
    <ns0:row r="1" ht="30" customHeight="1">
      <ns0:c r="A1" s="1" t="inlineStr">
        <ns0:is>
          <ns0:t>교육 영상 시연용 가상 자료</ns0:t>
        </ns0:is>
      </ns0:c>
    </ns0:row>
    <ns0:row r="2" ht="30" customHeight="1">
      <ns0:c r="A2" s="2" t="inlineStr">
        <ns0:is>
          <ns0:t>한결물류(가명) · 평택센터 운영팀 · 2025년 모집분 / 확인일 2026-03-31</ns0:t>
        </ns0:is>
      </ns0:c>
    </ns0:row>
    <ns0:row r="3" ht="42" customHeight="1">
      <ns0:c r="A3" s="1" t="inlineStr">
        <ns0:is>
          <ns0:t>경로</ns0:t>
        </ns0:is>
      </ns0:c>
      <ns0:c r="B3" s="1" t="inlineStr">
        <ns0:is>
          <ns0:t>직무</ns0:t>
        </ns0:is>
      </ns0:c>
      <ns0:c r="C3" s="1" t="inlineStr">
        <ns0:is>
          <ns0:t>직접 채용비(원)</ns0:t>
        </ns0:is>
      </ns0:c>
      <ns0:c r="D3" s="1" t="inlineStr">
        <ns0:is>
          <ns0:t>입사(명)</ns0:t>
        </ns0:is>
      </ns0:c>
      <ns0:c r="E3" s="1" t="inlineStr">
        <ns0:is>
          <ns0:t>90일 재직(명)</ns0:t>
        </ns0:is>
      </ns0:c>
      <ns0:c r="F3" s="1" t="inlineStr">
        <ns0:is>
          <ns0:t>입사 1인당(원)</ns0:t>
        </ns0:is>
      </ns0:c>
      <ns0:c r="G3" s="1" t="inlineStr">
        <ns0:is>
          <ns0:t>90일 재직 1인당(원)</ns0:t>
        </ns0:is>
      </ns0:c>
      <ns0:c r="H3" s="1" t="inlineStr">
        <ns0:is>
          <ns0:t>90일 유지율</ns0:t>
        </ns0:is>
      </ns0:c>
    </ns0:row>
    <ns0:row r="4" ht="42" customHeight="1">
      <ns0:c r="A4" s="2" t="inlineStr">
        <ns0:is>
          <ns0:t>채용사이트A</ns0:t>
        </ns0:is>
      </ns0:c>
      <ns0:c r="B4" s="2" t="inlineStr">
        <ns0:is>
          <ns0:t>입출고 관리</ns0:t>
        </ns0:is>
      </ns0:c>
      <ns0:c r="C4" s="4">
        <ns0:f>SUMIFS(정리자료!L$4:L$99,정리자료!C$4:C$99,A4,정리자료!D$4:D$99,B4)</ns0:f>
        <ns0:v>7200000</ns0:v>
      </ns0:c>
      <ns0:c r="D4" s="4">
        <ns0:f>SUMIFS(정리자료!G$4:G$99,정리자료!C$4:C$99,A4,정리자료!D$4:D$99,B4)</ns0:f>
        <ns0:v>12</ns0:v>
      </ns0:c>
      <ns0:c r="E4" s="4">
        <ns0:f>SUMIFS(정리자료!H$4:H$99,정리자료!C$4:C$99,A4,정리자료!D$4:D$99,B4)</ns0:f>
        <ns0:v>8</ns0:v>
      </ns0:c>
      <ns0:c r="F4" s="4">
        <ns0:f>IF(D4=0,"계산 불가",C4/D4)</ns0:f>
        <ns0:v>600000.0</ns0:v>
      </ns0:c>
      <ns0:c r="G4" s="4">
        <ns0:f>IF(E4=0,"계산 불가",C4/E4)</ns0:f>
        <ns0:v>900000.0</ns0:v>
      </ns0:c>
      <ns0:c r="H4" s="5">
        <ns0:f>IF(D4=0,"계산 불가",E4/D4)</ns0:f>
        <ns0:v>0.6666666666666666</ns0:v>
      </ns0:c>
    </ns0:row>
    <ns0:row r="5" ht="42" customHeight="1">
      <ns0:c r="A5" s="2" t="inlineStr">
        <ns0:is>
          <ns0:t>채용사이트A</ns0:t>
        </ns0:is>
      </ns0:c>
      <ns0:c r="B5" s="2" t="inlineStr">
        <ns0:is>
          <ns0:t>배차 관리</ns0:t>
        </ns0:is>
      </ns0:c>
      <ns0:c r="C5" s="4">
        <ns0:f>SUMIFS(정리자료!L$4:L$99,정리자료!C$4:C$99,A5,정리자료!D$4:D$99,B5)</ns0:f>
        <ns0:v>4800000</ns0:v>
      </ns0:c>
      <ns0:c r="D5" s="4">
        <ns0:f>SUMIFS(정리자료!G$4:G$99,정리자료!C$4:C$99,A5,정리자료!D$4:D$99,B5)</ns0:f>
        <ns0:v>8</ns0:v>
      </ns0:c>
      <ns0:c r="E5" s="4">
        <ns0:f>SUMIFS(정리자료!H$4:H$99,정리자료!C$4:C$99,A5,정리자료!D$4:D$99,B5)</ns0:f>
        <ns0:v>6</ns0:v>
      </ns0:c>
      <ns0:c r="F5" s="4">
        <ns0:f>IF(D5=0,"계산 불가",C5/D5)</ns0:f>
        <ns0:v>600000.0</ns0:v>
      </ns0:c>
      <ns0:c r="G5" s="4">
        <ns0:f>IF(E5=0,"계산 불가",C5/E5)</ns0:f>
        <ns0:v>800000.0</ns0:v>
      </ns0:c>
      <ns0:c r="H5" s="5">
        <ns0:f>IF(D5=0,"계산 불가",E5/D5)</ns0:f>
        <ns0:v>0.75</ns0:v>
      </ns0:c>
    </ns0:row>
    <ns0:row r="6" ht="42" customHeight="1">
      <ns0:c r="A6" s="2" t="inlineStr">
        <ns0:is>
          <ns0:t>채용사이트B</ns0:t>
        </ns0:is>
      </ns0:c>
      <ns0:c r="B6" s="2" t="inlineStr">
        <ns0:is>
          <ns0:t>입출고 관리</ns0:t>
        </ns0:is>
      </ns0:c>
      <ns0:c r="C6" s="4">
        <ns0:f>SUMIFS(정리자료!L$4:L$99,정리자료!C$4:C$99,A6,정리자료!D$4:D$99,B6)</ns0:f>
        <ns0:v>7200000</ns0:v>
      </ns0:c>
      <ns0:c r="D6" s="4">
        <ns0:f>SUMIFS(정리자료!G$4:G$99,정리자료!C$4:C$99,A6,정리자료!D$4:D$99,B6)</ns0:f>
        <ns0:v>8</ns0:v>
      </ns0:c>
      <ns0:c r="E6" s="4">
        <ns0:f>SUMIFS(정리자료!H$4:H$99,정리자료!C$4:C$99,A6,정리자료!D$4:D$99,B6)</ns0:f>
        <ns0:v>4</ns0:v>
      </ns0:c>
      <ns0:c r="F6" s="4">
        <ns0:f>IF(D6=0,"계산 불가",C6/D6)</ns0:f>
        <ns0:v>900000.0</ns0:v>
      </ns0:c>
      <ns0:c r="G6" s="4">
        <ns0:f>IF(E6=0,"계산 불가",C6/E6)</ns0:f>
        <ns0:v>1800000.0</ns0:v>
      </ns0:c>
      <ns0:c r="H6" s="5">
        <ns0:f>IF(D6=0,"계산 불가",E6/D6)</ns0:f>
        <ns0:v>0.5</ns0:v>
      </ns0:c>
    </ns0:row>
    <ns0:row r="7" ht="42" customHeight="1">
      <ns0:c r="A7" s="2" t="inlineStr">
        <ns0:is>
          <ns0:t>채용사이트B</ns0:t>
        </ns0:is>
      </ns0:c>
      <ns0:c r="B7" s="2" t="inlineStr">
        <ns0:is>
          <ns0:t>배차 관리</ns0:t>
        </ns0:is>
      </ns0:c>
      <ns0:c r="C7" s="4">
        <ns0:f>SUMIFS(정리자료!L$4:L$99,정리자료!C$4:C$99,A7,정리자료!D$4:D$99,B7)</ns0:f>
        <ns0:v>4800000</ns0:v>
      </ns0:c>
      <ns0:c r="D7" s="4">
        <ns0:f>SUMIFS(정리자료!G$4:G$99,정리자료!C$4:C$99,A7,정리자료!D$4:D$99,B7)</ns0:f>
        <ns0:v>4</ns0:v>
      </ns0:c>
      <ns0:c r="E7" s="4">
        <ns0:f>SUMIFS(정리자료!H$4:H$99,정리자료!C$4:C$99,A7,정리자료!D$4:D$99,B7)</ns0:f>
        <ns0:v>2</ns0:v>
      </ns0:c>
      <ns0:c r="F7" s="4">
        <ns0:f>IF(D7=0,"계산 불가",C7/D7)</ns0:f>
        <ns0:v>1200000.0</ns0:v>
      </ns0:c>
      <ns0:c r="G7" s="4">
        <ns0:f>IF(E7=0,"계산 불가",C7/E7)</ns0:f>
        <ns0:v>2400000.0</ns0:v>
      </ns0:c>
      <ns0:c r="H7" s="5">
        <ns0:f>IF(D7=0,"계산 불가",E7/D7)</ns0:f>
        <ns0:v>0.5</ns0:v>
      </ns0:c>
    </ns0:row>
    <ns0:row r="8" ht="42" customHeight="1">
      <ns0:c r="A8" s="2" t="inlineStr">
        <ns0:is>
          <ns0:t>직원추천</ns0:t>
        </ns0:is>
      </ns0:c>
      <ns0:c r="B8" s="2" t="inlineStr">
        <ns0:is>
          <ns0:t>입출고 관리</ns0:t>
        </ns0:is>
      </ns0:c>
      <ns0:c r="C8" s="4">
        <ns0:f>SUMIFS(정리자료!L$4:L$99,정리자료!C$4:C$99,A8,정리자료!D$4:D$99,B8)</ns0:f>
        <ns0:v>2400000</ns0:v>
      </ns0:c>
      <ns0:c r="D8" s="4">
        <ns0:f>SUMIFS(정리자료!G$4:G$99,정리자료!C$4:C$99,A8,정리자료!D$4:D$99,B8)</ns0:f>
        <ns0:v>12</ns0:v>
      </ns0:c>
      <ns0:c r="E8" s="4">
        <ns0:f>SUMIFS(정리자료!H$4:H$99,정리자료!C$4:C$99,A8,정리자료!D$4:D$99,B8)</ns0:f>
        <ns0:v>11</ns0:v>
      </ns0:c>
      <ns0:c r="F8" s="4">
        <ns0:f>IF(D8=0,"계산 불가",C8/D8)</ns0:f>
        <ns0:v>200000.0</ns0:v>
      </ns0:c>
      <ns0:c r="G8" s="4">
        <ns0:f>IF(E8=0,"계산 불가",C8/E8)</ns0:f>
        <ns0:v>218181.81818181818</ns0:v>
      </ns0:c>
      <ns0:c r="H8" s="5">
        <ns0:f>IF(D8=0,"계산 불가",E8/D8)</ns0:f>
        <ns0:v>0.9166666666666666</ns0:v>
      </ns0:c>
    </ns0:row>
    <ns0:row r="9" ht="42" customHeight="1">
      <ns0:c r="A9" s="2" t="inlineStr">
        <ns0:is>
          <ns0:t>직원추천</ns0:t>
        </ns0:is>
      </ns0:c>
      <ns0:c r="B9" s="2" t="inlineStr">
        <ns0:is>
          <ns0:t>배차 관리</ns0:t>
        </ns0:is>
      </ns0:c>
      <ns0:c r="C9" s="4">
        <ns0:f>SUMIFS(정리자료!L$4:L$99,정리자료!C$4:C$99,A9,정리자료!D$4:D$99,B9)</ns0:f>
        <ns0:v>1600000</ns0:v>
      </ns0:c>
      <ns0:c r="D9" s="4">
        <ns0:f>SUMIFS(정리자료!G$4:G$99,정리자료!C$4:C$99,A9,정리자료!D$4:D$99,B9)</ns0:f>
        <ns0:v>8</ns0:v>
      </ns0:c>
      <ns0:c r="E9" s="4">
        <ns0:f>SUMIFS(정리자료!H$4:H$99,정리자료!C$4:C$99,A9,정리자료!D$4:D$99,B9)</ns0:f>
        <ns0:v>7</ns0:v>
      </ns0:c>
      <ns0:c r="F9" s="4">
        <ns0:f>IF(D9=0,"계산 불가",C9/D9)</ns0:f>
        <ns0:v>200000.0</ns0:v>
      </ns0:c>
      <ns0:c r="G9" s="4">
        <ns0:f>IF(E9=0,"계산 불가",C9/E9)</ns0:f>
        <ns0:v>228571.42857142858</ns0:v>
      </ns0:c>
      <ns0:c r="H9" s="5">
        <ns0:f>IF(D9=0,"계산 불가",E9/D9)</ns0:f>
        <ns0:v>0.875</ns0:v>
      </ns0:c>
    </ns0:row>
    <ns0:row r="10" ht="42" customHeight="1">
      <ns0:c r="A10" s="2" t="inlineStr">
        <ns0:is>
          <ns0:t>소개업체</ns0:t>
        </ns0:is>
      </ns0:c>
      <ns0:c r="B10" s="2" t="inlineStr">
        <ns0:is>
          <ns0:t>입출고 관리</ns0:t>
        </ns0:is>
      </ns0:c>
      <ns0:c r="C10" s="4">
        <ns0:f>SUMIFS(정리자료!L$4:L$99,정리자료!C$4:C$99,A10,정리자료!D$4:D$99,B10)</ns0:f>
        <ns0:v>6400000</ns0:v>
      </ns0:c>
      <ns0:c r="D10" s="4">
        <ns0:f>SUMIFS(정리자료!G$4:G$99,정리자료!C$4:C$99,A10,정리자료!D$4:D$99,B10)</ns0:f>
        <ns0:v>8</ns0:v>
      </ns0:c>
      <ns0:c r="E10" s="4">
        <ns0:f>SUMIFS(정리자료!H$4:H$99,정리자료!C$4:C$99,A10,정리자료!D$4:D$99,B10)</ns0:f>
        <ns0:v>7</ns0:v>
      </ns0:c>
      <ns0:c r="F10" s="4">
        <ns0:f>IF(D10=0,"계산 불가",C10/D10)</ns0:f>
        <ns0:v>800000.0</ns0:v>
      </ns0:c>
      <ns0:c r="G10" s="4">
        <ns0:f>IF(E10=0,"계산 불가",C10/E10)</ns0:f>
        <ns0:v>914285.7142857143</ns0:v>
      </ns0:c>
      <ns0:c r="H10" s="5">
        <ns0:f>IF(D10=0,"계산 불가",E10/D10)</ns0:f>
        <ns0:v>0.875</ns0:v>
      </ns0:c>
    </ns0:row>
    <ns0:row r="11" ht="42" customHeight="1">
      <ns0:c r="A11" s="2" t="inlineStr">
        <ns0:is>
          <ns0:t>소개업체</ns0:t>
        </ns0:is>
      </ns0:c>
      <ns0:c r="B11" s="2" t="inlineStr">
        <ns0:is>
          <ns0:t>배차 관리</ns0:t>
        </ns0:is>
      </ns0:c>
      <ns0:c r="C11" s="4">
        <ns0:f>SUMIFS(정리자료!L$4:L$99,정리자료!C$4:C$99,A11,정리자료!D$4:D$99,B11)</ns0:f>
        <ns0:v>5600000</ns0:v>
      </ns0:c>
      <ns0:c r="D11" s="4">
        <ns0:f>SUMIFS(정리자료!G$4:G$99,정리자료!C$4:C$99,A11,정리자료!D$4:D$99,B11)</ns0:f>
        <ns0:v>6</ns0:v>
      </ns0:c>
      <ns0:c r="E11" s="4">
        <ns0:f>SUMIFS(정리자료!H$4:H$99,정리자료!C$4:C$99,A11,정리자료!D$4:D$99,B11)</ns0:f>
        <ns0:v>5</ns0:v>
      </ns0:c>
      <ns0:c r="F11" s="4">
        <ns0:f>IF(D11=0,"계산 불가",C11/D11)</ns0:f>
        <ns0:v>933333.3333333334</ns0:v>
      </ns0:c>
      <ns0:c r="G11" s="4">
        <ns0:f>IF(E11=0,"계산 불가",C11/E11)</ns0:f>
        <ns0:v>1120000.0</ns0:v>
      </ns0:c>
      <ns0:c r="H11" s="5">
        <ns0:f>IF(D11=0,"계산 불가",E11/D11)</ns0:f>
        <ns0:v>0.8333333333333334</ns0:v>
      </ns0:c>
    </ns0:row>
  </ns0:sheetData>
  <ns0:autoFilter ref="A3:H11"/>
  <ns0:mergeCells count="2">
    <ns0:mergeCell ref="A2:H2"/>
    <ns0:mergeCell ref="A1:H1"/>
  </ns0:mergeCells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7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6"/>
  <ns0:sheetViews>
    <ns0:sheetView showGridLines="0" workbookViewId="0">
      <ns0:pane xSplit="4" ySplit="3" topLeftCell="E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7" customWidth="1" min="1" max="1"/>
    <ns0:col width="21" customWidth="1" min="2" max="2"/>
    <ns0:col width="21" customWidth="1" min="3" max="3"/>
    <ns0:col width="21" customWidth="1" min="4" max="4"/>
    <ns0:col width="21" customWidth="1" min="5" max="5"/>
  </ns0:cols>
  <ns0:sheetData>
    <ns0:row r="1" ht="30" customHeight="1">
      <ns0:c r="A1" s="1" t="inlineStr">
        <ns0:is>
          <ns0:t>교육 영상 시연용 가상 자료</ns0:t>
        </ns0:is>
      </ns0:c>
    </ns0:row>
    <ns0:row r="2" ht="30" customHeight="1">
      <ns0:c r="A2" s="2" t="inlineStr">
        <ns0:is>
          <ns0:t>한결물류(가명) · 평택센터 운영팀 · 2025년 모집분 / 확인일 2026-03-31</ns0:t>
        </ns0:is>
      </ns0:c>
    </ns0:row>
    <ns0:row r="3" ht="42" customHeight="1">
      <ns0:c r="A3" s="1" t="inlineStr">
        <ns0:is>
          <ns0:t>비교 대상</ns0:t>
        </ns0:is>
      </ns0:c>
      <ns0:c r="B3" s="1" t="inlineStr">
        <ns0:is>
          <ns0:t>입사(명)</ns0:t>
        </ns0:is>
      </ns0:c>
      <ns0:c r="C3" s="1" t="inlineStr">
        <ns0:is>
          <ns0:t>직접 채용비(원)</ns0:t>
        </ns0:is>
      </ns0:c>
      <ns0:c r="D3" s="1" t="inlineStr">
        <ns0:is>
          <ns0:t>입사 1인당(원)</ns0:t>
        </ns0:is>
      </ns0:c>
      <ns0:c r="E3" s="1" t="inlineStr">
        <ns0:is>
          <ns0:t>확인할 것</ns0:t>
        </ns0:is>
      </ns0:c>
    </ns0:row>
    <ns0:row r="4" ht="63" customHeight="1">
      <ns0:c r="A4" s="2" t="inlineStr">
        <ns0:is>
          <ns0:t>채용사이트B</ns0:t>
        </ns0:is>
      </ns0:c>
      <ns0:c r="B4" s="3" t="n">
        <ns0:v>12</ns0:v>
      </ns0:c>
      <ns0:c r="C4" s="3" t="n">
        <ns0:v>12000000</ns0:v>
      </ns0:c>
      <ns0:c r="D4" s="4">
        <ns0:f>IF(B4=0,"계산 불가",C4/B4)</ns0:f>
        <ns0:v>1000000</ns0:v>
      </ns0:c>
      <ns0:c r="E4" s="2" t="inlineStr">
        <ns0:is>
          <ns0:t>B4만 10으로 바꾸면 D4=1,200,000원. 확인 뒤 12로 복원.</ns0:t>
        </ns0:is>
      </ns0:c>
    </ns0:row>
    <ns0:row r="5" ht="46" customHeight="1">
      <ns0:c r="A5" s="2" t="inlineStr">
        <ns0:is>
          <ns0:t>직원추천</ns0:t>
        </ns0:is>
      </ns0:c>
      <ns0:c r="B5" s="3" t="n">
        <ns0:v>20</ns0:v>
      </ns0:c>
      <ns0:c r="C5" s="3" t="n">
        <ns0:v>4000000</ns0:v>
      </ns0:c>
      <ns0:c r="D5" s="4">
        <ns0:f>IF(B5=0,"계산 불가",C5/B5)</ns0:f>
        <ns0:v>200000</ns0:v>
      </ns0:c>
      <ns0:c r="E5" s="2" t="inlineStr">
        <ns0:is>
          <ns0:t>광고비만 0원. 보상비 포함하면 200,000원.</ns0:t>
        </ns0:is>
      </ns0:c>
    </ns0:row>
    <ns0:row r="6" ht="46" customHeight="1">
      <ns0:c r="A6" s="2" t="inlineStr">
        <ns0:is>
          <ns0:t>입사 0명 시험</ns0:t>
        </ns0:is>
      </ns0:c>
      <ns0:c r="B6" s="3" t="n">
        <ns0:v>0</ns0:v>
      </ns0:c>
      <ns0:c r="C6" s="3" t="n">
        <ns0:v>300000</ns0:v>
      </ns0:c>
      <ns0:c r="D6" s="4" t="str">
        <ns0:f>IF(B6=0,"계산 불가",C6/B6)</ns0:f>
        <ns0:v>계산 불가</ns0:v>
      </ns0:c>
      <ns0:c r="E6" s="2" t="inlineStr">
        <ns0:is>
          <ns0:t>입사 0명은 공짜가 아니라 계산 불가.</ns0:t>
        </ns0:is>
      </ns0:c>
    </ns0:row>
  </ns0:sheetData>
  <ns0:autoFilter ref="A3:E6"/>
  <ns0:mergeCells count="2">
    <ns0:mergeCell ref="A2:E2"/>
    <ns0:mergeCell ref="A1:E1"/>
  </ns0:mergeCells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8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G8"/>
  <ns0:sheetViews>
    <ns0:sheetView showGridLines="0" workbookViewId="0">
      <ns0:pane xSplit="4" ySplit="3" topLeftCell="E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7" customWidth="1" min="1" max="1"/>
    <ns0:col width="21" customWidth="1" min="2" max="2"/>
    <ns0:col width="21" customWidth="1" min="3" max="3"/>
    <ns0:col width="21" customWidth="1" min="4" max="4"/>
    <ns0:col width="21" customWidth="1" min="5" max="5"/>
    <ns0:col width="21" customWidth="1" min="6" max="6"/>
    <ns0:col width="21" customWidth="1" min="7" max="7"/>
  </ns0:cols>
  <ns0:sheetData>
    <ns0:row r="1" ht="30" customHeight="1">
      <ns0:c r="A1" s="1" t="inlineStr">
        <ns0:is>
          <ns0:t>교육 영상 시연용 가상 자료</ns0:t>
        </ns0:is>
      </ns0:c>
    </ns0:row>
    <ns0:row r="2" ht="30" customHeight="1">
      <ns0:c r="A2" s="2" t="inlineStr">
        <ns0:is>
          <ns0:t>한결물류(가명) · 평택센터 운영팀 · 2025년 모집분 / 확인일 2026-03-31</ns0:t>
        </ns0:is>
      </ns0:c>
    </ns0:row>
    <ns0:row r="3" ht="42" customHeight="1">
      <ns0:c r="A3" s="1" t="inlineStr">
        <ns0:is>
          <ns0:t>경로</ns0:t>
        </ns0:is>
      </ns0:c>
      <ns0:c r="B3" s="1" t="inlineStr">
        <ns0:is>
          <ns0:t>종전 연간(원)</ns0:t>
        </ns0:is>
      </ns0:c>
      <ns0:c r="C3" s="1" t="inlineStr">
        <ns0:is>
          <ns0:t>변경 연간(원)</ns0:t>
        </ns0:is>
      </ns0:c>
      <ns0:c r="D3" s="1" t="inlineStr">
        <ns0:is>
          <ns0:t>차액(원)</ns0:t>
        </ns0:is>
      </ns0:c>
      <ns0:c r="E3" s="1" t="inlineStr">
        <ns0:is>
          <ns0:t>종전 분기(원)</ns0:t>
        </ns0:is>
      </ns0:c>
      <ns0:c r="F3" s="1" t="inlineStr">
        <ns0:is>
          <ns0:t>변경 분기(원)</ns0:t>
        </ns0:is>
      </ns0:c>
      <ns0:c r="G3" s="1" t="inlineStr">
        <ns0:is>
          <ns0:t>분기 차액(원)</ns0:t>
        </ns0:is>
      </ns0:c>
    </ns0:row>
    <ns0:row r="4" ht="42" customHeight="1">
      <ns0:c r="A4" s="2" t="inlineStr">
        <ns0:is>
          <ns0:t>채용사이트A</ns0:t>
        </ns0:is>
      </ns0:c>
      <ns0:c r="B4" s="3" t="n">
        <ns0:v>12000000</ns0:v>
      </ns0:c>
      <ns0:c r="C4" s="3" t="n">
        <ns0:v>15000000</ns0:v>
      </ns0:c>
      <ns0:c r="D4" s="4">
        <ns0:f>C4-B4</ns0:f>
        <ns0:v>3000000</ns0:v>
      </ns0:c>
      <ns0:c r="E4" s="4">
        <ns0:f>B4/4</ns0:f>
        <ns0:v>3000000.0</ns0:v>
      </ns0:c>
      <ns0:c r="F4" s="4">
        <ns0:f>C4/4</ns0:f>
        <ns0:v>3750000.0</ns0:v>
      </ns0:c>
      <ns0:c r="G4" s="4">
        <ns0:f>F4-E4</ns0:f>
        <ns0:v>750000.0</ns0:v>
      </ns0:c>
    </ns0:row>
    <ns0:row r="5" ht="42" customHeight="1">
      <ns0:c r="A5" s="2" t="inlineStr">
        <ns0:is>
          <ns0:t>채용사이트B</ns0:t>
        </ns0:is>
      </ns0:c>
      <ns0:c r="B5" s="3" t="n">
        <ns0:v>12000000</ns0:v>
      </ns0:c>
      <ns0:c r="C5" s="3" t="n">
        <ns0:v>6000000</ns0:v>
      </ns0:c>
      <ns0:c r="D5" s="4">
        <ns0:f>C5-B5</ns0:f>
        <ns0:v>-6000000</ns0:v>
      </ns0:c>
      <ns0:c r="E5" s="4">
        <ns0:f>B5/4</ns0:f>
        <ns0:v>3000000.0</ns0:v>
      </ns0:c>
      <ns0:c r="F5" s="4">
        <ns0:f>C5/4</ns0:f>
        <ns0:v>1500000.0</ns0:v>
      </ns0:c>
      <ns0:c r="G5" s="4">
        <ns0:f>F5-E5</ns0:f>
        <ns0:v>-1500000.0</ns0:v>
      </ns0:c>
    </ns0:row>
    <ns0:row r="6" ht="42" customHeight="1">
      <ns0:c r="A6" s="2" t="inlineStr">
        <ns0:is>
          <ns0:t>직원추천</ns0:t>
        </ns0:is>
      </ns0:c>
      <ns0:c r="B6" s="3" t="n">
        <ns0:v>4000000</ns0:v>
      </ns0:c>
      <ns0:c r="C6" s="3" t="n">
        <ns0:v>5000000</ns0:v>
      </ns0:c>
      <ns0:c r="D6" s="4">
        <ns0:f>C6-B6</ns0:f>
        <ns0:v>1000000</ns0:v>
      </ns0:c>
      <ns0:c r="E6" s="4">
        <ns0:f>B6/4</ns0:f>
        <ns0:v>1000000.0</ns0:v>
      </ns0:c>
      <ns0:c r="F6" s="4">
        <ns0:f>C6/4</ns0:f>
        <ns0:v>1250000.0</ns0:v>
      </ns0:c>
      <ns0:c r="G6" s="4">
        <ns0:f>F6-E6</ns0:f>
        <ns0:v>250000.0</ns0:v>
      </ns0:c>
    </ns0:row>
    <ns0:row r="7" ht="42" customHeight="1">
      <ns0:c r="A7" s="2" t="inlineStr">
        <ns0:is>
          <ns0:t>소개업체</ns0:t>
        </ns0:is>
      </ns0:c>
      <ns0:c r="B7" s="3" t="n">
        <ns0:v>12000000</ns0:v>
      </ns0:c>
      <ns0:c r="C7" s="3" t="n">
        <ns0:v>12000000</ns0:v>
      </ns0:c>
      <ns0:c r="D7" s="4">
        <ns0:f>C7-B7</ns0:f>
        <ns0:v>0</ns0:v>
      </ns0:c>
      <ns0:c r="E7" s="4">
        <ns0:f>B7/4</ns0:f>
        <ns0:v>3000000.0</ns0:v>
      </ns0:c>
      <ns0:c r="F7" s="4">
        <ns0:f>C7/4</ns0:f>
        <ns0:v>3000000.0</ns0:v>
      </ns0:c>
      <ns0:c r="G7" s="4">
        <ns0:f>F7-E7</ns0:f>
        <ns0:v>0.0</ns0:v>
      </ns0:c>
    </ns0:row>
    <ns0:row r="8" ht="42" customHeight="1">
      <ns0:c r="A8" s="2" t="inlineStr">
        <ns0:is>
          <ns0:t>합계</ns0:t>
        </ns0:is>
      </ns0:c>
      <ns0:c r="B8" s="4">
        <ns0:f>SUM(B4:B7)</ns0:f>
        <ns0:v>40000000</ns0:v>
      </ns0:c>
      <ns0:c r="C8" s="4">
        <ns0:f>SUM(C4:C7)</ns0:f>
        <ns0:v>38000000</ns0:v>
      </ns0:c>
      <ns0:c r="D8" s="4">
        <ns0:f>C8-B8</ns0:f>
        <ns0:v>-2000000</ns0:v>
      </ns0:c>
      <ns0:c r="E8" s="4">
        <ns0:f>SUM(E4:E7)</ns0:f>
        <ns0:v>10000000</ns0:v>
      </ns0:c>
      <ns0:c r="F8" s="4">
        <ns0:f>SUM(F4:F7)</ns0:f>
        <ns0:v>9500000</ns0:v>
      </ns0:c>
      <ns0:c r="G8" s="4">
        <ns0:f>F8-E8</ns0:f>
        <ns0:v>-500000</ns0:v>
      </ns0:c>
    </ns0:row>
  </ns0:sheetData>
  <ns0:autoFilter ref="A3:G8"/>
  <ns0:mergeCells count="2">
    <ns0:mergeCell ref="A2:G2"/>
    <ns0:mergeCell ref="A1:G1"/>
  </ns0:mergeCells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94" customWidth="1" min="2" max="2"/>
  </cols>
  <sheetData>
    <row r="1" ht="30" customHeight="1">
      <c r="A1" s="1" t="inlineStr">
        <is>
          <t>교육 영상 시연용 가상 자료</t>
        </is>
      </c>
    </row>
    <row r="2" ht="30" customHeight="1">
      <c r="A2" s="2" t="inlineStr">
        <is>
          <t>한결물류(가명) · 평택센터 운영팀 · 2025년 모집분 / 확인일 2026-03-31</t>
        </is>
      </c>
    </row>
    <row r="3" ht="42" customHeight="1">
      <c r="A3" s="1" t="inlineStr">
        <is>
          <t>항목</t>
        </is>
      </c>
      <c r="B3" s="1" t="inlineStr">
        <is>
          <t>확인 기준</t>
        </is>
      </c>
    </row>
    <row r="4" ht="42" customHeight="1">
      <c r="A4" s="2" t="inlineStr">
        <is>
          <t>정리 결과</t>
        </is>
      </c>
      <c r="B4" s="2" t="inlineStr">
        <is>
          <t>원본 97행 → 정리 96행. 경로 4개·직무 2개·12개월. 정리기록 4건</t>
        </is>
      </c>
    </row>
    <row r="5" ht="42" customHeight="1">
      <c r="A5" s="2" t="inlineStr">
        <is>
          <t>수량</t>
        </is>
      </c>
      <c r="B5" s="2" t="inlineStr">
        <is>
          <t>지원 510명 / 면접 160명 / 입사 66명 / 90일 재직 50명</t>
        </is>
      </c>
    </row>
    <row r="6" ht="42" customHeight="1">
      <c r="A6" s="2" t="inlineStr">
        <is>
          <t>비용</t>
        </is>
      </c>
      <c r="B6" s="2" t="inlineStr">
        <is>
          <t>광고비 24,000,000원 + 소개료 12,000,000원 + 추천보상 4,000,000원 = 40,000,000원</t>
        </is>
      </c>
    </row>
    <row r="7" ht="42" customHeight="1">
      <c r="A7" s="2" t="inlineStr">
        <is>
          <t>나누는 수</t>
        </is>
      </c>
      <c r="B7" s="2" t="inlineStr">
        <is>
          <t>경로별 합계끼리 나눔. 입사 0명·90일 재직 0명은 계산 불가. 월별 비율 평균 금지.</t>
        </is>
      </c>
    </row>
    <row r="8" ht="42" customHeight="1">
      <c r="A8" s="2" t="inlineStr">
        <is>
          <t>실행 조건</t>
        </is>
      </c>
      <c r="B8" s="2" t="inlineStr">
        <is>
          <t>분기 950만 원 상한은 제안. 입사 목표 16명·직무별 8명 이상, 90일 재직 목표 13명. 예측 아님.</t>
        </is>
      </c>
    </row>
    <row r="9" ht="42" customHeight="1">
      <c r="A9" s="2" t="inlineStr">
        <is>
          <t>관찰 시점</t>
        </is>
      </c>
      <c r="B9" s="2" t="inlineStr">
        <is>
          <t>3개월 시험의 마지막 입사자가 90일을 채운 뒤 최종 평가. 중간에는 미도달과 퇴사를 구분.</t>
        </is>
      </c>
    </row>
  </sheetData>
  <autoFilter ref="A3:B9"/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2026-11-02T15:59:32Z</dcterms:created>
  <dcterms:modified xmlns:dcterms="http://purl.org/dc/terms/" xmlns:xsi="http://www.w3.org/2001/XMLSchema-instance" xsi:type="dcterms:W3CDTF">2026-11-02T15:59:32Z</dcterms:modified>
</cp:coreProperties>
</file>