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경고비교" sheetId="2" state="visible" r:id="rId4"/>
    <sheet name="대응과담당" sheetId="3" state="visible" r:id="rId5"/>
    <sheet name="이자예시" sheetId="4" state="visible" r:id="rId6"/>
    <sheet name="차입B_현금비교" sheetId="5" state="visible" r:id="rId7"/>
    <sheet name="추가연습_답" sheetId="6" state="visible" r:id="rId8"/>
  </sheets>
  <definedNames>
    <definedName function="false" hidden="false" localSheetId="1" name="_xlnm.Print_Titles" vbProcedure="false">경고비교!$1:$1</definedName>
    <definedName function="false" hidden="true" localSheetId="1" name="_xlnm._FilterDatabase" vbProcedure="false">경고비교!$A$1:$F$14</definedName>
    <definedName function="false" hidden="false" localSheetId="2" name="_xlnm.Print_Titles" vbProcedure="false">대응과담당!$1:$1</definedName>
    <definedName function="false" hidden="true" localSheetId="2" name="_xlnm._FilterDatabase" vbProcedure="false">대응과담당!$A$1:$F$4</definedName>
    <definedName function="false" hidden="false" localSheetId="0" name="_xlnm.Print_Titles" vbProcedure="false">안내!$1:$1</definedName>
    <definedName function="false" hidden="false" localSheetId="3" name="_xlnm.Print_Titles" vbProcedure="false">이자예시!$1:$1</definedName>
    <definedName function="false" hidden="true" localSheetId="3" name="_xlnm._FilterDatabase" vbProcedure="false">이자예시!$A$1:$B$9</definedName>
    <definedName function="false" hidden="false" localSheetId="4" name="_xlnm.Print_Titles" vbProcedure="false">차입B_현금비교!$1:$1</definedName>
    <definedName function="false" hidden="true" localSheetId="4" name="_xlnm._FilterDatabase" vbProcedure="false">차입B_현금비교!$A$1:$E$14</definedName>
    <definedName function="false" hidden="false" localSheetId="5" name="_xlnm.Print_Titles" vbProcedure="false">추가연습_답!$1:$1</definedName>
    <definedName function="false" hidden="true" localSheetId="5" name="_xlnm._FilterDatabase" vbProcedure="false">추가연습_답!$A$1:$C$14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<sst xmlns="http://schemas.openxmlformats.org/spreadsheetml/2006/main" count="55" uniqueCount="51">
  <si>
    <t xml:space="preserve">교육 영상 시연용 가상 자료</t>
  </si>
  <si>
    <t xml:space="preserve">부족 경고와 대응표 · 결과 예시</t>
  </si>
  <si>
    <t xml:space="preserve">우리 회사: 한결물류(가명), 평택 물류 운영</t>
  </si>
  <si>
    <t xml:space="preserve">단위 원, 부가세 포함 실제 입출금액. 모든 수치는 예시</t>
  </si>
  <si>
    <t xml:space="preserve">2026-11-02~2027-01-31 / 개시 현금 240,000,000원 / 최소 보유 100,000,000원</t>
  </si>
  <si>
    <t xml:space="preserve">빈 날짜는 추정하지 않음. 중복·완료·기간 밖 거래 별도 기록</t>
  </si>
  <si>
    <t xml:space="preserve">실명·계좌번호·개인별 급여 없음</t>
  </si>
  <si>
    <t xml:space="preserve">주차</t>
  </si>
  <si>
    <t xml:space="preserve">기본 주말현금</t>
  </si>
  <si>
    <t xml:space="preserve">지연 주말현금</t>
  </si>
  <si>
    <t xml:space="preserve">대응안 A 주말현금</t>
  </si>
  <si>
    <t xml:space="preserve">지연 최소 보유 미달액</t>
  </si>
  <si>
    <t xml:space="preserve">지연 현금 부족액</t>
  </si>
  <si>
    <t xml:space="preserve">안</t>
  </si>
  <si>
    <t xml:space="preserve">거래</t>
  </si>
  <si>
    <t xml:space="preserve">변경 전</t>
  </si>
  <si>
    <t xml:space="preserve">변경 후</t>
  </si>
  <si>
    <t xml:space="preserve">담당</t>
  </si>
  <si>
    <t xml:space="preserve">상태</t>
  </si>
  <si>
    <t xml:space="preserve">A</t>
  </si>
  <si>
    <t xml:space="preserve">R03-01</t>
  </si>
  <si>
    <t xml:space="preserve">12/4 전액 180백만 원</t>
  </si>
  <si>
    <t xml:space="preserve">11/20 120, 12/4 60백만 원</t>
  </si>
  <si>
    <t xml:space="preserve">영업팀</t>
  </si>
  <si>
    <t xml:space="preserve">서면 동의·승인 대기</t>
  </si>
  <si>
    <t xml:space="preserve">P03-01</t>
  </si>
  <si>
    <t xml:space="preserve">11/16 100백만 원</t>
  </si>
  <si>
    <t xml:space="preserve">12/4 100백만 원</t>
  </si>
  <si>
    <t xml:space="preserve">구매팀</t>
  </si>
  <si>
    <t xml:space="preserve">B</t>
  </si>
  <si>
    <t xml:space="preserve">가상 긴급 차입</t>
  </si>
  <si>
    <t xml:space="preserve">0원</t>
  </si>
  <si>
    <t xml:space="preserve">11/20 조달, 12/4 상환</t>
  </si>
  <si>
    <t xml:space="preserve">재무팀</t>
  </si>
  <si>
    <t xml:space="preserve">가상 조건·승인 전</t>
  </si>
  <si>
    <t xml:space="preserve">항목</t>
  </si>
  <si>
    <t xml:space="preserve">값</t>
  </si>
  <si>
    <t xml:space="preserve">차입 원금</t>
  </si>
  <si>
    <t xml:space="preserve">연 이자율</t>
  </si>
  <si>
    <t xml:space="preserve">차입 일수</t>
  </si>
  <si>
    <t xml:space="preserve">연 기준 일수</t>
  </si>
  <si>
    <t xml:space="preserve">단순 이자</t>
  </si>
  <si>
    <t xml:space="preserve">A 추가 비용 가정</t>
  </si>
  <si>
    <t xml:space="preserve">피할 수 있는 이자 예시</t>
  </si>
  <si>
    <t xml:space="preserve">실현 절감액</t>
  </si>
  <si>
    <t xml:space="preserve">지연 원래 현금</t>
  </si>
  <si>
    <t xml:space="preserve">누적 차입 원금</t>
  </si>
  <si>
    <t xml:space="preserve">누적 이자 지급</t>
  </si>
  <si>
    <t xml:space="preserve">차입 반영 현금</t>
  </si>
  <si>
    <t xml:space="preserve">12월11일입금시 주말현금</t>
  </si>
  <si>
    <t xml:space="preserve">최소 보유 미달액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</si>
</sst>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[RED]\-#,##0;0"/>
    <numFmt numFmtId="166" formatCode="0%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맑은 고딕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A8C8FF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A8C8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8C8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00.91"/>
  </cols>
  <sheetData>
    <row r="1" customFormat="false" ht="36" hidden="false" customHeight="true" outlineLevel="0" collapsed="false">
      <c r="A1" s="1" t="s">
        <v>0</v>
      </c>
    </row>
    <row r="2" customFormat="false" ht="37.5" hidden="false" customHeight="true" outlineLevel="0" collapsed="false">
      <c r="A2" s="2" t="s">
        <v>1</v>
      </c>
    </row>
    <row r="3" customFormat="false" ht="37.5" hidden="false" customHeight="true" outlineLevel="0" collapsed="false">
      <c r="A3" s="2" t="s">
        <v>2</v>
      </c>
    </row>
    <row r="4" customFormat="false" ht="37.5" hidden="false" customHeight="true" outlineLevel="0" collapsed="false">
      <c r="A4" s="2" t="s">
        <v>3</v>
      </c>
    </row>
    <row r="5" customFormat="false" ht="37.5" hidden="false" customHeight="true" outlineLevel="0" collapsed="false">
      <c r="A5" s="2" t="s">
        <v>4</v>
      </c>
    </row>
    <row r="6" customFormat="false" ht="37.5" hidden="false" customHeight="true" outlineLevel="0" collapsed="false">
      <c r="A6" s="2" t="s">
        <v>5</v>
      </c>
    </row>
    <row r="7" customFormat="false" ht="37.5" hidden="false" customHeight="true" outlineLevel="0" collapsed="false">
      <c r="A7" s="2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6" min="1" style="0" width="20.18"/>
  </cols>
  <sheetData>
    <row r="1" customFormat="false" ht="36" hidden="false" customHeight="true" outlineLevel="0" collapsed="false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customFormat="false" ht="31.5" hidden="false" customHeight="true" outlineLevel="0" collapsed="false">
      <c r="A2" s="3" t="n">
        <v>1</v>
      </c>
      <c r="B2" s="3" t="n">
        <v>260000000</v>
      </c>
      <c r="C2" s="3" t="n">
        <v>260000000</v>
      </c>
      <c r="D2" s="3" t="n">
        <v>260000000</v>
      </c>
      <c r="E2" s="3" t="n">
        <v>0</v>
      </c>
      <c r="F2" s="3" t="n">
        <v>0</v>
      </c>
    </row>
    <row r="3" customFormat="false" ht="31.5" hidden="false" customHeight="true" outlineLevel="0" collapsed="false">
      <c r="A3" s="3" t="n">
        <v>2</v>
      </c>
      <c r="B3" s="3" t="n">
        <v>280000000</v>
      </c>
      <c r="C3" s="3" t="n">
        <v>280000000</v>
      </c>
      <c r="D3" s="3" t="n">
        <v>280000000</v>
      </c>
      <c r="E3" s="3" t="n">
        <v>0</v>
      </c>
      <c r="F3" s="3" t="n">
        <v>0</v>
      </c>
    </row>
    <row r="4" customFormat="false" ht="31.5" hidden="false" customHeight="true" outlineLevel="0" collapsed="false">
      <c r="A4" s="3" t="n">
        <v>3</v>
      </c>
      <c r="B4" s="3" t="n">
        <v>60000000</v>
      </c>
      <c r="C4" s="3" t="n">
        <v>-120000000</v>
      </c>
      <c r="D4" s="3" t="n">
        <v>100000000</v>
      </c>
      <c r="E4" s="3" t="n">
        <v>220000000</v>
      </c>
      <c r="F4" s="3" t="n">
        <v>120000000</v>
      </c>
    </row>
    <row r="5" customFormat="false" ht="31.5" hidden="false" customHeight="true" outlineLevel="0" collapsed="false">
      <c r="A5" s="3" t="n">
        <v>4</v>
      </c>
      <c r="B5" s="3" t="n">
        <v>140000000</v>
      </c>
      <c r="C5" s="3" t="n">
        <v>-40000000</v>
      </c>
      <c r="D5" s="3" t="n">
        <v>180000000</v>
      </c>
      <c r="E5" s="3" t="n">
        <v>140000000</v>
      </c>
      <c r="F5" s="3" t="n">
        <v>40000000</v>
      </c>
    </row>
    <row r="6" customFormat="false" ht="31.5" hidden="false" customHeight="true" outlineLevel="0" collapsed="false">
      <c r="A6" s="3" t="n">
        <v>5</v>
      </c>
      <c r="B6" s="3" t="n">
        <v>130000000</v>
      </c>
      <c r="C6" s="3" t="n">
        <v>130000000</v>
      </c>
      <c r="D6" s="3" t="n">
        <v>130000000</v>
      </c>
      <c r="E6" s="3" t="n">
        <v>0</v>
      </c>
      <c r="F6" s="3" t="n">
        <v>0</v>
      </c>
    </row>
    <row r="7" customFormat="false" ht="31.5" hidden="false" customHeight="true" outlineLevel="0" collapsed="false">
      <c r="A7" s="3" t="n">
        <v>6</v>
      </c>
      <c r="B7" s="3" t="n">
        <v>140000000</v>
      </c>
      <c r="C7" s="3" t="n">
        <v>140000000</v>
      </c>
      <c r="D7" s="3" t="n">
        <v>140000000</v>
      </c>
      <c r="E7" s="3" t="n">
        <v>0</v>
      </c>
      <c r="F7" s="3" t="n">
        <v>0</v>
      </c>
    </row>
    <row r="8" customFormat="false" ht="31.5" hidden="false" customHeight="true" outlineLevel="0" collapsed="false">
      <c r="A8" s="3" t="n">
        <v>7</v>
      </c>
      <c r="B8" s="3" t="n">
        <v>180000000</v>
      </c>
      <c r="C8" s="3" t="n">
        <v>180000000</v>
      </c>
      <c r="D8" s="3" t="n">
        <v>180000000</v>
      </c>
      <c r="E8" s="3" t="n">
        <v>0</v>
      </c>
      <c r="F8" s="3" t="n">
        <v>0</v>
      </c>
    </row>
    <row r="9" customFormat="false" ht="31.5" hidden="false" customHeight="true" outlineLevel="0" collapsed="false">
      <c r="A9" s="3" t="n">
        <v>8</v>
      </c>
      <c r="B9" s="3" t="n">
        <v>150000000</v>
      </c>
      <c r="C9" s="3" t="n">
        <v>150000000</v>
      </c>
      <c r="D9" s="3" t="n">
        <v>150000000</v>
      </c>
      <c r="E9" s="3" t="n">
        <v>0</v>
      </c>
      <c r="F9" s="3" t="n">
        <v>0</v>
      </c>
    </row>
    <row r="10" customFormat="false" ht="31.5" hidden="false" customHeight="true" outlineLevel="0" collapsed="false">
      <c r="A10" s="3" t="n">
        <v>9</v>
      </c>
      <c r="B10" s="3" t="n">
        <v>130000000</v>
      </c>
      <c r="C10" s="3" t="n">
        <v>130000000</v>
      </c>
      <c r="D10" s="3" t="n">
        <v>130000000</v>
      </c>
      <c r="E10" s="3" t="n">
        <v>0</v>
      </c>
      <c r="F10" s="3" t="n">
        <v>0</v>
      </c>
    </row>
    <row r="11" customFormat="false" ht="31.5" hidden="false" customHeight="true" outlineLevel="0" collapsed="false">
      <c r="A11" s="3" t="n">
        <v>10</v>
      </c>
      <c r="B11" s="3" t="n">
        <v>140000000</v>
      </c>
      <c r="C11" s="3" t="n">
        <v>140000000</v>
      </c>
      <c r="D11" s="3" t="n">
        <v>140000000</v>
      </c>
      <c r="E11" s="3" t="n">
        <v>0</v>
      </c>
      <c r="F11" s="3" t="n">
        <v>0</v>
      </c>
    </row>
    <row r="12" customFormat="false" ht="31.5" hidden="false" customHeight="true" outlineLevel="0" collapsed="false">
      <c r="A12" s="3" t="n">
        <v>11</v>
      </c>
      <c r="B12" s="3" t="n">
        <v>130000000</v>
      </c>
      <c r="C12" s="3" t="n">
        <v>130000000</v>
      </c>
      <c r="D12" s="3" t="n">
        <v>130000000</v>
      </c>
      <c r="E12" s="3" t="n">
        <v>0</v>
      </c>
      <c r="F12" s="3" t="n">
        <v>0</v>
      </c>
    </row>
    <row r="13" customFormat="false" ht="31.5" hidden="false" customHeight="true" outlineLevel="0" collapsed="false">
      <c r="A13" s="3" t="n">
        <v>12</v>
      </c>
      <c r="B13" s="3" t="n">
        <v>150000000</v>
      </c>
      <c r="C13" s="3" t="n">
        <v>150000000</v>
      </c>
      <c r="D13" s="3" t="n">
        <v>150000000</v>
      </c>
      <c r="E13" s="3" t="n">
        <v>0</v>
      </c>
      <c r="F13" s="3" t="n">
        <v>0</v>
      </c>
    </row>
    <row r="14" customFormat="false" ht="31.5" hidden="false" customHeight="true" outlineLevel="0" collapsed="false">
      <c r="A14" s="3" t="n">
        <v>13</v>
      </c>
      <c r="B14" s="3" t="n">
        <v>150000000</v>
      </c>
      <c r="C14" s="3" t="n">
        <v>150000000</v>
      </c>
      <c r="D14" s="3" t="n">
        <v>150000000</v>
      </c>
      <c r="E14" s="3" t="n">
        <v>0</v>
      </c>
      <c r="F14" s="3" t="n">
        <v>0</v>
      </c>
    </row>
  </sheetData>
  <autoFilter ref="A1:F14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6" min="1" style="0" width="20.18"/>
  </cols>
  <sheetData>
    <row r="1" customFormat="false" ht="36" hidden="false" customHeight="true" outlineLevel="0" collapsed="false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customFormat="false" ht="55.5" hidden="false" customHeight="true" outlineLevel="0" collapsed="false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</row>
    <row r="3" customFormat="false" ht="55.5" hidden="false" customHeight="true" outlineLevel="0" collapsed="false">
      <c r="A3" s="2" t="s">
        <v>19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24</v>
      </c>
    </row>
    <row r="4" customFormat="false" ht="55.5" hidden="false" customHeight="true" outlineLevel="0" collapsed="false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</row>
  </sheetData>
  <autoFilter ref="A1:F4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2" min="1" style="0" width="20.18"/>
  </cols>
  <sheetData>
    <row r="1" customFormat="false" ht="36" hidden="false" customHeight="true" outlineLevel="0" collapsed="false">
      <c r="A1" s="1" t="s">
        <v>35</v>
      </c>
      <c r="B1" s="1" t="s">
        <v>36</v>
      </c>
    </row>
    <row r="2" customFormat="false" ht="31.5" hidden="false" customHeight="true" outlineLevel="0" collapsed="false">
      <c r="A2" s="2" t="s">
        <v>37</v>
      </c>
      <c r="B2" s="3" t="n">
        <v>220000000</v>
      </c>
    </row>
    <row r="3" customFormat="false" ht="31.5" hidden="false" customHeight="true" outlineLevel="0" collapsed="false">
      <c r="A3" s="2" t="s">
        <v>38</v>
      </c>
      <c r="B3" s="4" t="n">
        <v>0.12</v>
      </c>
    </row>
    <row r="4" customFormat="false" ht="31.5" hidden="false" customHeight="true" outlineLevel="0" collapsed="false">
      <c r="A4" s="2" t="s">
        <v>39</v>
      </c>
      <c r="B4" s="3" t="n">
        <v>14</v>
      </c>
    </row>
    <row r="5" customFormat="false" ht="31.5" hidden="false" customHeight="true" outlineLevel="0" collapsed="false">
      <c r="A5" s="2" t="s">
        <v>40</v>
      </c>
      <c r="B5" s="3" t="n">
        <v>365</v>
      </c>
    </row>
    <row r="6" customFormat="false" ht="31.5" hidden="false" customHeight="true" outlineLevel="0" collapsed="false">
      <c r="A6" s="2" t="s">
        <v>41</v>
      </c>
      <c r="B6" s="3" t="n">
        <f aca="false">ROUND(B2*B3*B4/B5,0)</f>
        <v>1012603</v>
      </c>
    </row>
    <row r="7" customFormat="false" ht="31.5" hidden="false" customHeight="true" outlineLevel="0" collapsed="false">
      <c r="A7" s="2" t="s">
        <v>42</v>
      </c>
      <c r="B7" s="3" t="n">
        <v>0</v>
      </c>
    </row>
    <row r="8" customFormat="false" ht="31.5" hidden="false" customHeight="true" outlineLevel="0" collapsed="false">
      <c r="A8" s="2" t="s">
        <v>43</v>
      </c>
      <c r="B8" s="3" t="n">
        <f aca="false">B6-B7</f>
        <v>1012603</v>
      </c>
    </row>
    <row r="9" customFormat="false" ht="31.5" hidden="false" customHeight="true" outlineLevel="0" collapsed="false">
      <c r="A9" s="2" t="s">
        <v>44</v>
      </c>
      <c r="B9" s="3" t="n">
        <v>0</v>
      </c>
    </row>
  </sheetData>
  <autoFilter ref="A1:B9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5" min="1" style="0" width="20.18"/>
  </cols>
  <sheetData>
    <row r="1" customFormat="false" ht="36" hidden="false" customHeight="true" outlineLevel="0" collapsed="false">
      <c r="A1" s="1" t="s">
        <v>7</v>
      </c>
      <c r="B1" s="1" t="s">
        <v>45</v>
      </c>
      <c r="C1" s="1" t="s">
        <v>46</v>
      </c>
      <c r="D1" s="1" t="s">
        <v>47</v>
      </c>
      <c r="E1" s="1" t="s">
        <v>48</v>
      </c>
    </row>
    <row r="2" customFormat="false" ht="31.5" hidden="false" customHeight="true" outlineLevel="0" collapsed="false">
      <c r="A2" s="3" t="n">
        <v>1</v>
      </c>
      <c r="B2" s="3" t="n">
        <v>260000000</v>
      </c>
      <c r="C2" s="3" t="n">
        <v>0</v>
      </c>
      <c r="D2" s="3" t="n">
        <v>0</v>
      </c>
      <c r="E2" s="3" t="n">
        <f aca="false">B2+C2-D2</f>
        <v>260000000</v>
      </c>
    </row>
    <row r="3" customFormat="false" ht="31.5" hidden="false" customHeight="true" outlineLevel="0" collapsed="false">
      <c r="A3" s="3" t="n">
        <v>2</v>
      </c>
      <c r="B3" s="3" t="n">
        <v>280000000</v>
      </c>
      <c r="C3" s="3" t="n">
        <v>0</v>
      </c>
      <c r="D3" s="3" t="n">
        <v>0</v>
      </c>
      <c r="E3" s="3" t="n">
        <f aca="false">B3+C3-D3</f>
        <v>280000000</v>
      </c>
    </row>
    <row r="4" customFormat="false" ht="31.5" hidden="false" customHeight="true" outlineLevel="0" collapsed="false">
      <c r="A4" s="3" t="n">
        <v>3</v>
      </c>
      <c r="B4" s="3" t="n">
        <v>-120000000</v>
      </c>
      <c r="C4" s="3" t="n">
        <v>220000000</v>
      </c>
      <c r="D4" s="3" t="n">
        <v>0</v>
      </c>
      <c r="E4" s="3" t="n">
        <f aca="false">B4+C4-D4</f>
        <v>100000000</v>
      </c>
    </row>
    <row r="5" customFormat="false" ht="31.5" hidden="false" customHeight="true" outlineLevel="0" collapsed="false">
      <c r="A5" s="3" t="n">
        <v>4</v>
      </c>
      <c r="B5" s="3" t="n">
        <v>-40000000</v>
      </c>
      <c r="C5" s="3" t="n">
        <v>220000000</v>
      </c>
      <c r="D5" s="3" t="n">
        <v>0</v>
      </c>
      <c r="E5" s="3" t="n">
        <f aca="false">B5+C5-D5</f>
        <v>180000000</v>
      </c>
    </row>
    <row r="6" customFormat="false" ht="31.5" hidden="false" customHeight="true" outlineLevel="0" collapsed="false">
      <c r="A6" s="3" t="n">
        <v>5</v>
      </c>
      <c r="B6" s="3" t="n">
        <v>130000000</v>
      </c>
      <c r="C6" s="3" t="n">
        <v>0</v>
      </c>
      <c r="D6" s="3" t="n">
        <f aca="false">이자예시!B6</f>
        <v>1012603</v>
      </c>
      <c r="E6" s="3" t="n">
        <f aca="false">B6+C6-D6</f>
        <v>128987397</v>
      </c>
    </row>
    <row r="7" customFormat="false" ht="31.5" hidden="false" customHeight="true" outlineLevel="0" collapsed="false">
      <c r="A7" s="3" t="n">
        <v>6</v>
      </c>
      <c r="B7" s="3" t="n">
        <v>140000000</v>
      </c>
      <c r="C7" s="3" t="n">
        <v>0</v>
      </c>
      <c r="D7" s="3" t="n">
        <f aca="false">이자예시!B6</f>
        <v>1012603</v>
      </c>
      <c r="E7" s="3" t="n">
        <f aca="false">B7+C7-D7</f>
        <v>138987397</v>
      </c>
    </row>
    <row r="8" customFormat="false" ht="31.5" hidden="false" customHeight="true" outlineLevel="0" collapsed="false">
      <c r="A8" s="3" t="n">
        <v>7</v>
      </c>
      <c r="B8" s="3" t="n">
        <v>180000000</v>
      </c>
      <c r="C8" s="3" t="n">
        <v>0</v>
      </c>
      <c r="D8" s="3" t="n">
        <f aca="false">이자예시!B6</f>
        <v>1012603</v>
      </c>
      <c r="E8" s="3" t="n">
        <f aca="false">B8+C8-D8</f>
        <v>178987397</v>
      </c>
    </row>
    <row r="9" customFormat="false" ht="31.5" hidden="false" customHeight="true" outlineLevel="0" collapsed="false">
      <c r="A9" s="3" t="n">
        <v>8</v>
      </c>
      <c r="B9" s="3" t="n">
        <v>150000000</v>
      </c>
      <c r="C9" s="3" t="n">
        <v>0</v>
      </c>
      <c r="D9" s="3" t="n">
        <f aca="false">이자예시!B6</f>
        <v>1012603</v>
      </c>
      <c r="E9" s="3" t="n">
        <f aca="false">B9+C9-D9</f>
        <v>148987397</v>
      </c>
    </row>
    <row r="10" customFormat="false" ht="31.5" hidden="false" customHeight="true" outlineLevel="0" collapsed="false">
      <c r="A10" s="3" t="n">
        <v>9</v>
      </c>
      <c r="B10" s="3" t="n">
        <v>130000000</v>
      </c>
      <c r="C10" s="3" t="n">
        <v>0</v>
      </c>
      <c r="D10" s="3" t="n">
        <f aca="false">이자예시!B6</f>
        <v>1012603</v>
      </c>
      <c r="E10" s="3" t="n">
        <f aca="false">B10+C10-D10</f>
        <v>128987397</v>
      </c>
    </row>
    <row r="11" customFormat="false" ht="31.5" hidden="false" customHeight="true" outlineLevel="0" collapsed="false">
      <c r="A11" s="3" t="n">
        <v>10</v>
      </c>
      <c r="B11" s="3" t="n">
        <v>140000000</v>
      </c>
      <c r="C11" s="3" t="n">
        <v>0</v>
      </c>
      <c r="D11" s="3" t="n">
        <f aca="false">이자예시!B6</f>
        <v>1012603</v>
      </c>
      <c r="E11" s="3" t="n">
        <f aca="false">B11+C11-D11</f>
        <v>138987397</v>
      </c>
    </row>
    <row r="12" customFormat="false" ht="31.5" hidden="false" customHeight="true" outlineLevel="0" collapsed="false">
      <c r="A12" s="3" t="n">
        <v>11</v>
      </c>
      <c r="B12" s="3" t="n">
        <v>130000000</v>
      </c>
      <c r="C12" s="3" t="n">
        <v>0</v>
      </c>
      <c r="D12" s="3" t="n">
        <f aca="false">이자예시!B6</f>
        <v>1012603</v>
      </c>
      <c r="E12" s="3" t="n">
        <f aca="false">B12+C12-D12</f>
        <v>128987397</v>
      </c>
    </row>
    <row r="13" customFormat="false" ht="31.5" hidden="false" customHeight="true" outlineLevel="0" collapsed="false">
      <c r="A13" s="3" t="n">
        <v>12</v>
      </c>
      <c r="B13" s="3" t="n">
        <v>150000000</v>
      </c>
      <c r="C13" s="3" t="n">
        <v>0</v>
      </c>
      <c r="D13" s="3" t="n">
        <f aca="false">이자예시!B6</f>
        <v>1012603</v>
      </c>
      <c r="E13" s="3" t="n">
        <f aca="false">B13+C13-D13</f>
        <v>148987397</v>
      </c>
    </row>
    <row r="14" customFormat="false" ht="31.5" hidden="false" customHeight="true" outlineLevel="0" collapsed="false">
      <c r="A14" s="3" t="n">
        <v>13</v>
      </c>
      <c r="B14" s="3" t="n">
        <v>150000000</v>
      </c>
      <c r="C14" s="3" t="n">
        <v>0</v>
      </c>
      <c r="D14" s="3" t="n">
        <f aca="false">이자예시!B6</f>
        <v>1012603</v>
      </c>
      <c r="E14" s="3" t="n">
        <f aca="false">B14+C14-D14</f>
        <v>148987397</v>
      </c>
    </row>
  </sheetData>
  <autoFilter ref="A1:E14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3" min="1" style="0" width="20.18"/>
  </cols>
  <sheetData>
    <row r="1" customFormat="false" ht="36" hidden="false" customHeight="true" outlineLevel="0" collapsed="false">
      <c r="A1" s="1" t="s">
        <v>7</v>
      </c>
      <c r="B1" s="1" t="s">
        <v>49</v>
      </c>
      <c r="C1" s="1" t="s">
        <v>50</v>
      </c>
    </row>
    <row r="2" customFormat="false" ht="31.5" hidden="false" customHeight="true" outlineLevel="0" collapsed="false">
      <c r="A2" s="3" t="n">
        <v>1</v>
      </c>
      <c r="B2" s="3" t="n">
        <v>260000000</v>
      </c>
      <c r="C2" s="3" t="n">
        <v>0</v>
      </c>
    </row>
    <row r="3" customFormat="false" ht="31.5" hidden="false" customHeight="true" outlineLevel="0" collapsed="false">
      <c r="A3" s="3" t="n">
        <v>2</v>
      </c>
      <c r="B3" s="3" t="n">
        <v>280000000</v>
      </c>
      <c r="C3" s="3" t="n">
        <v>0</v>
      </c>
    </row>
    <row r="4" customFormat="false" ht="31.5" hidden="false" customHeight="true" outlineLevel="0" collapsed="false">
      <c r="A4" s="3" t="n">
        <v>3</v>
      </c>
      <c r="B4" s="3" t="n">
        <v>-120000000</v>
      </c>
      <c r="C4" s="3" t="n">
        <v>220000000</v>
      </c>
    </row>
    <row r="5" customFormat="false" ht="31.5" hidden="false" customHeight="true" outlineLevel="0" collapsed="false">
      <c r="A5" s="3" t="n">
        <v>4</v>
      </c>
      <c r="B5" s="3" t="n">
        <v>-40000000</v>
      </c>
      <c r="C5" s="3" t="n">
        <v>140000000</v>
      </c>
    </row>
    <row r="6" customFormat="false" ht="31.5" hidden="false" customHeight="true" outlineLevel="0" collapsed="false">
      <c r="A6" s="3" t="n">
        <v>5</v>
      </c>
      <c r="B6" s="3" t="n">
        <v>-50000000</v>
      </c>
      <c r="C6" s="3" t="n">
        <v>150000000</v>
      </c>
    </row>
    <row r="7" customFormat="false" ht="31.5" hidden="false" customHeight="true" outlineLevel="0" collapsed="false">
      <c r="A7" s="3" t="n">
        <v>6</v>
      </c>
      <c r="B7" s="3" t="n">
        <v>140000000</v>
      </c>
      <c r="C7" s="3" t="n">
        <v>0</v>
      </c>
    </row>
    <row r="8" customFormat="false" ht="31.5" hidden="false" customHeight="true" outlineLevel="0" collapsed="false">
      <c r="A8" s="3" t="n">
        <v>7</v>
      </c>
      <c r="B8" s="3" t="n">
        <v>180000000</v>
      </c>
      <c r="C8" s="3" t="n">
        <v>0</v>
      </c>
    </row>
    <row r="9" customFormat="false" ht="31.5" hidden="false" customHeight="true" outlineLevel="0" collapsed="false">
      <c r="A9" s="3" t="n">
        <v>8</v>
      </c>
      <c r="B9" s="3" t="n">
        <v>150000000</v>
      </c>
      <c r="C9" s="3" t="n">
        <v>0</v>
      </c>
    </row>
    <row r="10" customFormat="false" ht="31.5" hidden="false" customHeight="true" outlineLevel="0" collapsed="false">
      <c r="A10" s="3" t="n">
        <v>9</v>
      </c>
      <c r="B10" s="3" t="n">
        <v>130000000</v>
      </c>
      <c r="C10" s="3" t="n">
        <v>0</v>
      </c>
    </row>
    <row r="11" customFormat="false" ht="31.5" hidden="false" customHeight="true" outlineLevel="0" collapsed="false">
      <c r="A11" s="3" t="n">
        <v>10</v>
      </c>
      <c r="B11" s="3" t="n">
        <v>140000000</v>
      </c>
      <c r="C11" s="3" t="n">
        <v>0</v>
      </c>
    </row>
    <row r="12" customFormat="false" ht="31.5" hidden="false" customHeight="true" outlineLevel="0" collapsed="false">
      <c r="A12" s="3" t="n">
        <v>11</v>
      </c>
      <c r="B12" s="3" t="n">
        <v>130000000</v>
      </c>
      <c r="C12" s="3" t="n">
        <v>0</v>
      </c>
    </row>
    <row r="13" customFormat="false" ht="31.5" hidden="false" customHeight="true" outlineLevel="0" collapsed="false">
      <c r="A13" s="3" t="n">
        <v>12</v>
      </c>
      <c r="B13" s="3" t="n">
        <v>150000000</v>
      </c>
      <c r="C13" s="3" t="n">
        <v>0</v>
      </c>
    </row>
    <row r="14" customFormat="false" ht="31.5" hidden="false" customHeight="true" outlineLevel="0" collapsed="false">
      <c r="A14" s="3" t="n">
        <v>13</v>
      </c>
      <c r="B14" s="3" t="n">
        <v>150000000</v>
      </c>
      <c r="C14" s="3" t="n">
        <v>0</v>
      </c>
    </row>
  </sheetData>
  <autoFilter ref="A1:C14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2026-11-02T23:52:54Z</dcterms:created>
  <dc:creator>openpyxl</dc:creator>
  <dc:description/>
  <dc:language>ko-KR</dc:language>
  <cp:lastModifiedBy/>
  <dcterms:modified xsi:type="dcterms:W3CDTF">2026-11-02T23:52:54Z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